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ovic\Desktop\LOOF2\Statistiques par race\"/>
    </mc:Choice>
  </mc:AlternateContent>
  <xr:revisionPtr revIDLastSave="0" documentId="13_ncr:1_{D3CE4613-62E1-440C-829F-384C56E9BE08}" xr6:coauthVersionLast="46" xr6:coauthVersionMax="46" xr10:uidLastSave="{00000000-0000-0000-0000-000000000000}"/>
  <bookViews>
    <workbookView xWindow="-30" yWindow="50" windowWidth="19170" windowHeight="10120" xr2:uid="{00000000-000D-0000-FFFF-FFFF00000000}"/>
  </bookViews>
  <sheets>
    <sheet name="Statistiques par race" sheetId="1" r:id="rId1"/>
    <sheet name="Statistiques par groupe de race" sheetId="3" r:id="rId2"/>
  </sheets>
  <definedNames>
    <definedName name="_xlnm._FilterDatabase" localSheetId="1" hidden="1">'Statistiques par groupe de race'!$A$1:$S$1</definedName>
    <definedName name="_xlnm._FilterDatabase" localSheetId="0" hidden="1">'Statistiques par race'!$A$1:$S$79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B81" i="1"/>
  <c r="T3" i="3"/>
  <c r="T4" i="3"/>
  <c r="T5" i="3"/>
  <c r="T6" i="3"/>
  <c r="T7" i="3"/>
  <c r="T8" i="3"/>
  <c r="T9" i="3"/>
  <c r="T10" i="3"/>
  <c r="T11" i="3"/>
  <c r="T12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2" i="3"/>
  <c r="T13" i="3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9" i="1"/>
  <c r="U76" i="1"/>
  <c r="U6" i="1"/>
  <c r="U7" i="1"/>
  <c r="U8" i="1"/>
  <c r="U9" i="1"/>
  <c r="U10" i="1"/>
  <c r="U11" i="1"/>
  <c r="U12" i="1"/>
  <c r="U13" i="1"/>
  <c r="U14" i="1"/>
  <c r="U15" i="1"/>
  <c r="U16" i="1"/>
  <c r="U3" i="1"/>
  <c r="U4" i="1"/>
  <c r="U5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2" i="1"/>
</calcChain>
</file>

<file path=xl/sharedStrings.xml><?xml version="1.0" encoding="utf-8"?>
<sst xmlns="http://schemas.openxmlformats.org/spreadsheetml/2006/main" count="134" uniqueCount="101">
  <si>
    <t>Abyssin</t>
  </si>
  <si>
    <t>American Bobtail PL</t>
  </si>
  <si>
    <t>American Curl PC</t>
  </si>
  <si>
    <t>American Curl PL</t>
  </si>
  <si>
    <t>American Shorthair</t>
  </si>
  <si>
    <t>American Wirehair</t>
  </si>
  <si>
    <t>Angora Turc</t>
  </si>
  <si>
    <t>Balinais</t>
  </si>
  <si>
    <t>Bengal</t>
  </si>
  <si>
    <t>Bombay</t>
  </si>
  <si>
    <t>British Longhair</t>
  </si>
  <si>
    <t>British Shorthair</t>
  </si>
  <si>
    <t>Burmese</t>
  </si>
  <si>
    <t>Burmilla</t>
  </si>
  <si>
    <t>Ceylan</t>
  </si>
  <si>
    <t>Chartreux</t>
  </si>
  <si>
    <t>Cornish Rex</t>
  </si>
  <si>
    <t>Cymric</t>
  </si>
  <si>
    <t>Devon Rex</t>
  </si>
  <si>
    <t>Exotic Shorthair</t>
  </si>
  <si>
    <t>German Rex</t>
  </si>
  <si>
    <t>Havana Brown</t>
  </si>
  <si>
    <t>Highland Fold</t>
  </si>
  <si>
    <t>Japanese Bobtail P.C.</t>
  </si>
  <si>
    <t>Japanese Bobtail P.L.</t>
  </si>
  <si>
    <t>Korat</t>
  </si>
  <si>
    <t>Laperm P.C.</t>
  </si>
  <si>
    <t>Laperm P.L.</t>
  </si>
  <si>
    <t>Maine Coon</t>
  </si>
  <si>
    <t>Mandarin</t>
  </si>
  <si>
    <t xml:space="preserve">Manx </t>
  </si>
  <si>
    <t>Mau Egyptien</t>
  </si>
  <si>
    <t>Munchkin P.C.</t>
  </si>
  <si>
    <t>Munchkin P.L.</t>
  </si>
  <si>
    <t>Nebelung</t>
  </si>
  <si>
    <t>Norvégien</t>
  </si>
  <si>
    <t>Ocicat</t>
  </si>
  <si>
    <t>Oriental</t>
  </si>
  <si>
    <t>Persan</t>
  </si>
  <si>
    <t>Pixie Bob P.C.</t>
  </si>
  <si>
    <t>Pixie Bob P.L.</t>
  </si>
  <si>
    <t>Ragdoll</t>
  </si>
  <si>
    <t>Russe</t>
  </si>
  <si>
    <t>Sacré de Birmanie</t>
  </si>
  <si>
    <t>Savannah</t>
  </si>
  <si>
    <t>Scottish Fold</t>
  </si>
  <si>
    <t>Scottish Straight</t>
  </si>
  <si>
    <t>Selkirk Rex P.C.</t>
  </si>
  <si>
    <t>Selkirk Rex P.L.</t>
  </si>
  <si>
    <t>Siamois</t>
  </si>
  <si>
    <t>Sibérien</t>
  </si>
  <si>
    <t>Singapura</t>
  </si>
  <si>
    <t>Snowshoe</t>
  </si>
  <si>
    <t>Sokoke</t>
  </si>
  <si>
    <t>Somali</t>
  </si>
  <si>
    <t>Sphynx</t>
  </si>
  <si>
    <t>Thaï</t>
  </si>
  <si>
    <t>Asian Longhair</t>
  </si>
  <si>
    <t>Tonkinois PC</t>
  </si>
  <si>
    <t>Turc du Lac de Van</t>
  </si>
  <si>
    <t>York Chocolate</t>
  </si>
  <si>
    <t>Asian Shorthair</t>
  </si>
  <si>
    <t>Burmese Américain</t>
  </si>
  <si>
    <t>Chausie</t>
  </si>
  <si>
    <t>Peterbald</t>
  </si>
  <si>
    <t>European Shorthair</t>
  </si>
  <si>
    <t>Burmese Anglais</t>
  </si>
  <si>
    <t>Donskoy</t>
  </si>
  <si>
    <t>Kurilian Bobtail PC</t>
  </si>
  <si>
    <t>Kurilian Bobtail PL</t>
  </si>
  <si>
    <t>Highland Straight</t>
  </si>
  <si>
    <t>Selkirk Straight PC</t>
  </si>
  <si>
    <t>Selkirk Straight PL</t>
  </si>
  <si>
    <t>Tonkinois PL</t>
  </si>
  <si>
    <t>American Bobtail PC</t>
  </si>
  <si>
    <t>Californian Rex</t>
  </si>
  <si>
    <t>Toyger</t>
  </si>
  <si>
    <t>Lykoï</t>
  </si>
  <si>
    <t>Race</t>
  </si>
  <si>
    <t>Différence 2020/2019</t>
  </si>
  <si>
    <t>% hausse ou baisse</t>
  </si>
  <si>
    <t>British SH/LH</t>
  </si>
  <si>
    <t>Scottish/Highland</t>
  </si>
  <si>
    <t>Siamois/Oriental/Balinais/Mandarin/Peterbald</t>
  </si>
  <si>
    <t>Abyssin/Somali</t>
  </si>
  <si>
    <t>American Bobtail</t>
  </si>
  <si>
    <t>American Curl</t>
  </si>
  <si>
    <t>Manx/Cymric</t>
  </si>
  <si>
    <t>Asian/Burmese Anglais/Burmilla</t>
  </si>
  <si>
    <t>Bombay/Burmese Américain</t>
  </si>
  <si>
    <t>Cornish/Californian Rex</t>
  </si>
  <si>
    <t>Japanese Bobtail</t>
  </si>
  <si>
    <t>Kurilian Bobtail</t>
  </si>
  <si>
    <t>Laperm</t>
  </si>
  <si>
    <t>Munchkin</t>
  </si>
  <si>
    <t>Pixie Bob</t>
  </si>
  <si>
    <t>Russe/Nebelung</t>
  </si>
  <si>
    <t>Tonkinois</t>
  </si>
  <si>
    <t>Selkirk Rex</t>
  </si>
  <si>
    <t>Persan/Exotic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</si>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</sst>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164" fontId="0" fillId="0" borderId="0" xfId="0" applyNumberFormat="1"/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Fill="1" applyBorder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pedigrees</a:t>
            </a:r>
            <a:r>
              <a:rPr lang="fr-FR" baseline="0"/>
              <a:t> total par an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'Statistiques par race'!$B$1:$S$1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'Statistiques par race'!$B$81:$S$81</c:f>
              <c:numCache>
                <c:formatCode>General</c:formatCode>
                <c:ptCount val="18"/>
                <c:pt idx="0">
                  <c:v>15833</c:v>
                </c:pt>
                <c:pt idx="1">
                  <c:v>16927</c:v>
                </c:pt>
                <c:pt idx="2">
                  <c:v>16765</c:v>
                </c:pt>
                <c:pt idx="3">
                  <c:v>17581</c:v>
                </c:pt>
                <c:pt idx="4">
                  <c:v>18648</c:v>
                </c:pt>
                <c:pt idx="5">
                  <c:v>18116</c:v>
                </c:pt>
                <c:pt idx="6">
                  <c:v>22426</c:v>
                </c:pt>
                <c:pt idx="7">
                  <c:v>25090</c:v>
                </c:pt>
                <c:pt idx="8">
                  <c:v>26013</c:v>
                </c:pt>
                <c:pt idx="9">
                  <c:v>28347</c:v>
                </c:pt>
                <c:pt idx="10">
                  <c:v>30257</c:v>
                </c:pt>
                <c:pt idx="11">
                  <c:v>32102</c:v>
                </c:pt>
                <c:pt idx="12">
                  <c:v>35448</c:v>
                </c:pt>
                <c:pt idx="13">
                  <c:v>37465</c:v>
                </c:pt>
                <c:pt idx="14">
                  <c:v>39895</c:v>
                </c:pt>
                <c:pt idx="15">
                  <c:v>42804</c:v>
                </c:pt>
                <c:pt idx="16">
                  <c:v>45255</c:v>
                </c:pt>
                <c:pt idx="17">
                  <c:v>52059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4-4E57-88D4-AA7E19C73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823231"/>
        <c:axId val="777819071"/>
      </c:areaChart>
      <c:catAx>
        <c:axId val="77782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7819071"/>
        <c:crosses val="autoZero"/>
        <c:auto val="1"/>
        <c:lblAlgn val="ctr"/>
        <c:lblOffset val="100"/>
        <c:noMultiLvlLbl val="0"/>
      </c:catAx>
      <c:valAx>
        <c:axId val="77781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78232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720725</xdr:colOff>
      <xdr:row>82</xdr:row>
      <xdr:rowOff>3175</xdr:rowOff>
    </xdr:from>
    <xdr:to>
      <xdr:col>9</xdr:col>
      <xdr:colOff>244475</xdr:colOff>
      <xdr:row>96</xdr:row>
      <xdr:rowOff>168275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6C74D78-DF8F-49C5-B49D-A07332B40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A55" workbookViewId="0">
      <selection activeCell="B26" sqref="B26:S26"/>
    </sheetView>
  </sheetViews>
  <sheetFormatPr baseColWidth="10" defaultRowHeight="14.5" x14ac:dyDescent="0.35"/>
  <cols>
    <col min="1" max="1" width="18.453125" style="3" bestFit="1" customWidth="1"/>
    <col min="2" max="19" width="6.7265625" style="7" customWidth="1"/>
    <col min="20" max="20" width="18.81640625" bestFit="1" customWidth="1"/>
    <col min="21" max="21" width="16.90625" bestFit="1" customWidth="1"/>
  </cols>
  <sheetData>
    <row r="1" spans="1:21" s="3" customFormat="1" x14ac:dyDescent="0.35">
      <c r="A1" s="2" t="s">
        <v>78</v>
      </c>
      <c r="B1" s="5">
        <v>2003</v>
      </c>
      <c r="C1" s="5">
        <v>2004</v>
      </c>
      <c r="D1" s="5">
        <v>2005</v>
      </c>
      <c r="E1" s="5">
        <v>2006</v>
      </c>
      <c r="F1" s="5">
        <v>2007</v>
      </c>
      <c r="G1" s="5">
        <v>2008</v>
      </c>
      <c r="H1" s="5">
        <v>2009</v>
      </c>
      <c r="I1" s="5">
        <v>2010</v>
      </c>
      <c r="J1" s="5">
        <v>2011</v>
      </c>
      <c r="K1" s="5">
        <v>2012</v>
      </c>
      <c r="L1" s="5">
        <v>2013</v>
      </c>
      <c r="M1" s="5">
        <v>2014</v>
      </c>
      <c r="N1" s="5">
        <v>2015</v>
      </c>
      <c r="O1" s="5">
        <v>2016</v>
      </c>
      <c r="P1" s="5">
        <v>2017</v>
      </c>
      <c r="Q1" s="5">
        <v>2018</v>
      </c>
      <c r="R1" s="5">
        <v>2019</v>
      </c>
      <c r="S1" s="5">
        <v>2020</v>
      </c>
      <c r="T1" s="3" t="s">
        <v>79</v>
      </c>
      <c r="U1" s="3" t="s">
        <v>80</v>
      </c>
    </row>
    <row r="2" spans="1:21" x14ac:dyDescent="0.35">
      <c r="A2" s="2" t="s">
        <v>28</v>
      </c>
      <c r="B2" s="6">
        <v>1313</v>
      </c>
      <c r="C2" s="6">
        <v>1642</v>
      </c>
      <c r="D2" s="6">
        <v>1847</v>
      </c>
      <c r="E2" s="6">
        <v>2375</v>
      </c>
      <c r="F2" s="6">
        <v>2601</v>
      </c>
      <c r="G2" s="6">
        <v>2600</v>
      </c>
      <c r="H2" s="6">
        <v>3619</v>
      </c>
      <c r="I2" s="6">
        <v>4336</v>
      </c>
      <c r="J2" s="6">
        <v>4840</v>
      </c>
      <c r="K2" s="6">
        <v>5473</v>
      </c>
      <c r="L2" s="6">
        <v>6920</v>
      </c>
      <c r="M2" s="6">
        <v>8032</v>
      </c>
      <c r="N2" s="6">
        <v>9513</v>
      </c>
      <c r="O2" s="6">
        <v>10897</v>
      </c>
      <c r="P2" s="6">
        <v>12224</v>
      </c>
      <c r="Q2" s="6">
        <v>13808</v>
      </c>
      <c r="R2" s="6">
        <v>15648</v>
      </c>
      <c r="S2" s="6">
        <v>19452</v>
      </c>
      <c r="T2">
        <f>S2-R2</f>
        <v>3804</v>
      </c>
      <c r="U2" s="4">
        <f>((S2-R2)/R2)*100</f>
        <v>24.309815950920246</v>
      </c>
    </row>
    <row r="3" spans="1:21" x14ac:dyDescent="0.35">
      <c r="A3" s="2" t="s">
        <v>43</v>
      </c>
      <c r="B3" s="6">
        <v>2419</v>
      </c>
      <c r="C3" s="6">
        <v>2641</v>
      </c>
      <c r="D3" s="6">
        <v>2786</v>
      </c>
      <c r="E3" s="6">
        <v>2914</v>
      </c>
      <c r="F3" s="6">
        <v>3180</v>
      </c>
      <c r="G3" s="6">
        <v>3060</v>
      </c>
      <c r="H3" s="6">
        <v>3669</v>
      </c>
      <c r="I3" s="6">
        <v>4068</v>
      </c>
      <c r="J3" s="6">
        <v>4031</v>
      </c>
      <c r="K3" s="6">
        <v>4208</v>
      </c>
      <c r="L3" s="6">
        <v>4450</v>
      </c>
      <c r="M3" s="6">
        <v>4178</v>
      </c>
      <c r="N3" s="6">
        <v>4559</v>
      </c>
      <c r="O3" s="6">
        <v>4661</v>
      </c>
      <c r="P3" s="6">
        <v>4782</v>
      </c>
      <c r="Q3" s="6">
        <v>4962</v>
      </c>
      <c r="R3" s="6">
        <v>4967</v>
      </c>
      <c r="S3" s="6">
        <v>5253</v>
      </c>
      <c r="T3">
        <f t="shared" ref="T3:T66" si="0">S3-R3</f>
        <v>286</v>
      </c>
      <c r="U3" s="4">
        <f t="shared" ref="U3:U60" si="1">((S3-R3)/R3)*100</f>
        <v>5.7580028186027779</v>
      </c>
    </row>
    <row r="4" spans="1:21" x14ac:dyDescent="0.35">
      <c r="A4" s="2" t="s">
        <v>8</v>
      </c>
      <c r="B4" s="6">
        <v>153</v>
      </c>
      <c r="C4" s="6">
        <v>204</v>
      </c>
      <c r="D4" s="6">
        <v>234</v>
      </c>
      <c r="E4" s="6">
        <v>360</v>
      </c>
      <c r="F4" s="6">
        <v>506</v>
      </c>
      <c r="G4" s="6">
        <v>618</v>
      </c>
      <c r="H4" s="6">
        <v>797</v>
      </c>
      <c r="I4" s="6">
        <v>1153</v>
      </c>
      <c r="J4" s="6">
        <v>1359</v>
      </c>
      <c r="K4" s="6">
        <v>1965</v>
      </c>
      <c r="L4" s="6">
        <v>2166</v>
      </c>
      <c r="M4" s="6">
        <v>2480</v>
      </c>
      <c r="N4" s="6">
        <v>2968</v>
      </c>
      <c r="O4" s="6">
        <v>3063</v>
      </c>
      <c r="P4" s="6">
        <v>3290</v>
      </c>
      <c r="Q4" s="6">
        <v>3314</v>
      </c>
      <c r="R4" s="6">
        <v>3488</v>
      </c>
      <c r="S4" s="6">
        <v>3976</v>
      </c>
      <c r="T4">
        <f t="shared" si="0"/>
        <v>488</v>
      </c>
      <c r="U4" s="4">
        <f t="shared" si="1"/>
        <v>13.990825688073393</v>
      </c>
    </row>
    <row r="5" spans="1:21" x14ac:dyDescent="0.35">
      <c r="A5" s="2" t="s">
        <v>41</v>
      </c>
      <c r="B5" s="6">
        <v>76</v>
      </c>
      <c r="C5" s="6">
        <v>110</v>
      </c>
      <c r="D5" s="6">
        <v>210</v>
      </c>
      <c r="E5" s="6">
        <v>363</v>
      </c>
      <c r="F5" s="6">
        <v>408</v>
      </c>
      <c r="G5" s="6">
        <v>598</v>
      </c>
      <c r="H5" s="6">
        <v>762</v>
      </c>
      <c r="I5" s="6">
        <v>1000</v>
      </c>
      <c r="J5" s="6">
        <v>1180</v>
      </c>
      <c r="K5" s="6">
        <v>1253</v>
      </c>
      <c r="L5" s="6">
        <v>1427</v>
      </c>
      <c r="M5" s="6">
        <v>1592</v>
      </c>
      <c r="N5" s="6">
        <v>1764</v>
      </c>
      <c r="O5" s="6">
        <v>1781</v>
      </c>
      <c r="P5" s="6">
        <v>2225</v>
      </c>
      <c r="Q5" s="6">
        <v>2505</v>
      </c>
      <c r="R5" s="6">
        <v>2604</v>
      </c>
      <c r="S5" s="6">
        <v>3192</v>
      </c>
      <c r="T5">
        <f t="shared" si="0"/>
        <v>588</v>
      </c>
      <c r="U5" s="4">
        <f t="shared" si="1"/>
        <v>22.58064516129032</v>
      </c>
    </row>
    <row r="6" spans="1:21" x14ac:dyDescent="0.35">
      <c r="A6" s="2" t="s">
        <v>11</v>
      </c>
      <c r="B6" s="6">
        <v>700</v>
      </c>
      <c r="C6" s="6">
        <v>807</v>
      </c>
      <c r="D6" s="6">
        <v>829</v>
      </c>
      <c r="E6" s="6">
        <v>1014</v>
      </c>
      <c r="F6" s="6">
        <v>1225</v>
      </c>
      <c r="G6" s="6">
        <v>1161</v>
      </c>
      <c r="H6" s="6">
        <v>1450</v>
      </c>
      <c r="I6" s="6">
        <v>1517</v>
      </c>
      <c r="J6" s="6">
        <v>1532</v>
      </c>
      <c r="K6" s="6">
        <v>1694</v>
      </c>
      <c r="L6" s="6">
        <v>1755</v>
      </c>
      <c r="M6" s="6">
        <v>1821</v>
      </c>
      <c r="N6" s="6">
        <v>2077</v>
      </c>
      <c r="O6" s="6">
        <v>2123</v>
      </c>
      <c r="P6" s="6">
        <v>2328</v>
      </c>
      <c r="Q6" s="6">
        <v>2389</v>
      </c>
      <c r="R6" s="6">
        <v>2670</v>
      </c>
      <c r="S6" s="6">
        <v>3106</v>
      </c>
      <c r="T6">
        <f t="shared" si="0"/>
        <v>436</v>
      </c>
      <c r="U6" s="4">
        <f t="shared" si="1"/>
        <v>16.329588014981272</v>
      </c>
    </row>
    <row r="7" spans="1:21" x14ac:dyDescent="0.35">
      <c r="A7" s="2" t="s">
        <v>38</v>
      </c>
      <c r="B7" s="6">
        <v>5354</v>
      </c>
      <c r="C7" s="6">
        <v>4955</v>
      </c>
      <c r="D7" s="6">
        <v>4363</v>
      </c>
      <c r="E7" s="6">
        <v>4096</v>
      </c>
      <c r="F7" s="6">
        <v>3968</v>
      </c>
      <c r="G7" s="6">
        <v>3599</v>
      </c>
      <c r="H7" s="6">
        <v>4281</v>
      </c>
      <c r="I7" s="6">
        <v>4491</v>
      </c>
      <c r="J7" s="6">
        <v>4222</v>
      </c>
      <c r="K7" s="6">
        <v>4202</v>
      </c>
      <c r="L7" s="6">
        <v>3705</v>
      </c>
      <c r="M7" s="6">
        <v>3484</v>
      </c>
      <c r="N7" s="6">
        <v>3260</v>
      </c>
      <c r="O7" s="6">
        <v>3011</v>
      </c>
      <c r="P7" s="6">
        <v>2833</v>
      </c>
      <c r="Q7" s="6">
        <v>2754</v>
      </c>
      <c r="R7" s="6">
        <v>2483</v>
      </c>
      <c r="S7" s="6">
        <v>2552</v>
      </c>
      <c r="T7">
        <f t="shared" si="0"/>
        <v>69</v>
      </c>
      <c r="U7" s="4">
        <f t="shared" si="1"/>
        <v>2.7788964961739828</v>
      </c>
    </row>
    <row r="8" spans="1:21" x14ac:dyDescent="0.35">
      <c r="A8" s="2" t="s">
        <v>15</v>
      </c>
      <c r="B8" s="6">
        <v>2009</v>
      </c>
      <c r="C8" s="6">
        <v>2419</v>
      </c>
      <c r="D8" s="6">
        <v>2266</v>
      </c>
      <c r="E8" s="6">
        <v>2143</v>
      </c>
      <c r="F8" s="6">
        <v>2249</v>
      </c>
      <c r="G8" s="6">
        <v>2059</v>
      </c>
      <c r="H8" s="6">
        <v>2305</v>
      </c>
      <c r="I8" s="6">
        <v>2168</v>
      </c>
      <c r="J8" s="6">
        <v>2045</v>
      </c>
      <c r="K8" s="6">
        <v>2113</v>
      </c>
      <c r="L8" s="6">
        <v>2041</v>
      </c>
      <c r="M8" s="6">
        <v>2210</v>
      </c>
      <c r="N8" s="6">
        <v>2285</v>
      </c>
      <c r="O8" s="6">
        <v>2231</v>
      </c>
      <c r="P8" s="6">
        <v>2171</v>
      </c>
      <c r="Q8" s="6">
        <v>2230</v>
      </c>
      <c r="R8" s="6">
        <v>1934</v>
      </c>
      <c r="S8" s="6">
        <v>2181</v>
      </c>
      <c r="T8">
        <f t="shared" si="0"/>
        <v>247</v>
      </c>
      <c r="U8" s="4">
        <f t="shared" si="1"/>
        <v>12.771458117890383</v>
      </c>
    </row>
    <row r="9" spans="1:21" x14ac:dyDescent="0.35">
      <c r="A9" s="2" t="s">
        <v>50</v>
      </c>
      <c r="B9" s="6">
        <v>32</v>
      </c>
      <c r="C9" s="6">
        <v>22</v>
      </c>
      <c r="D9" s="6">
        <v>32</v>
      </c>
      <c r="E9" s="6">
        <v>59</v>
      </c>
      <c r="F9" s="6">
        <v>76</v>
      </c>
      <c r="G9" s="6">
        <v>100</v>
      </c>
      <c r="H9" s="6">
        <v>154</v>
      </c>
      <c r="I9" s="6">
        <v>215</v>
      </c>
      <c r="J9" s="6">
        <v>268</v>
      </c>
      <c r="K9" s="6">
        <v>394</v>
      </c>
      <c r="L9" s="6">
        <v>498</v>
      </c>
      <c r="M9" s="6">
        <v>598</v>
      </c>
      <c r="N9" s="6">
        <v>903</v>
      </c>
      <c r="O9" s="6">
        <v>1087</v>
      </c>
      <c r="P9" s="6">
        <v>1218</v>
      </c>
      <c r="Q9" s="6">
        <v>1398</v>
      </c>
      <c r="R9" s="6">
        <v>1595</v>
      </c>
      <c r="S9" s="6">
        <v>1949</v>
      </c>
      <c r="T9">
        <f t="shared" si="0"/>
        <v>354</v>
      </c>
      <c r="U9" s="4">
        <f t="shared" si="1"/>
        <v>22.194357366771158</v>
      </c>
    </row>
    <row r="10" spans="1:21" x14ac:dyDescent="0.35">
      <c r="A10" s="2" t="s">
        <v>35</v>
      </c>
      <c r="B10" s="6">
        <v>957</v>
      </c>
      <c r="C10" s="6">
        <v>992</v>
      </c>
      <c r="D10" s="6">
        <v>1016</v>
      </c>
      <c r="E10" s="6">
        <v>1046</v>
      </c>
      <c r="F10" s="6">
        <v>1235</v>
      </c>
      <c r="G10" s="6">
        <v>1113</v>
      </c>
      <c r="H10" s="6">
        <v>1424</v>
      </c>
      <c r="I10" s="6">
        <v>1609</v>
      </c>
      <c r="J10" s="6">
        <v>1542</v>
      </c>
      <c r="K10" s="6">
        <v>1723</v>
      </c>
      <c r="L10" s="6">
        <v>1659</v>
      </c>
      <c r="M10" s="6">
        <v>1675</v>
      </c>
      <c r="N10" s="6">
        <v>1698</v>
      </c>
      <c r="O10" s="6">
        <v>1812</v>
      </c>
      <c r="P10" s="6">
        <v>1611</v>
      </c>
      <c r="Q10" s="6">
        <v>1757</v>
      </c>
      <c r="R10" s="6">
        <v>1558</v>
      </c>
      <c r="S10" s="6">
        <v>1588</v>
      </c>
      <c r="T10">
        <f t="shared" si="0"/>
        <v>30</v>
      </c>
      <c r="U10" s="4">
        <f t="shared" si="1"/>
        <v>1.9255455712451863</v>
      </c>
    </row>
    <row r="11" spans="1:21" x14ac:dyDescent="0.35">
      <c r="A11" s="2" t="s">
        <v>55</v>
      </c>
      <c r="B11" s="6">
        <v>128</v>
      </c>
      <c r="C11" s="6">
        <v>116</v>
      </c>
      <c r="D11" s="6">
        <v>176</v>
      </c>
      <c r="E11" s="6">
        <v>222</v>
      </c>
      <c r="F11" s="6">
        <v>245</v>
      </c>
      <c r="G11" s="6">
        <v>290</v>
      </c>
      <c r="H11" s="6">
        <v>339</v>
      </c>
      <c r="I11" s="6">
        <v>364</v>
      </c>
      <c r="J11" s="6">
        <v>562</v>
      </c>
      <c r="K11" s="6">
        <v>535</v>
      </c>
      <c r="L11" s="6">
        <v>621</v>
      </c>
      <c r="M11" s="6">
        <v>671</v>
      </c>
      <c r="N11" s="6">
        <v>718</v>
      </c>
      <c r="O11" s="6">
        <v>706</v>
      </c>
      <c r="P11" s="6">
        <v>807</v>
      </c>
      <c r="Q11" s="6">
        <v>908</v>
      </c>
      <c r="R11" s="6">
        <v>1015</v>
      </c>
      <c r="S11" s="6">
        <v>1328</v>
      </c>
      <c r="T11">
        <f t="shared" si="0"/>
        <v>313</v>
      </c>
      <c r="U11" s="4">
        <f t="shared" si="1"/>
        <v>30.83743842364532</v>
      </c>
    </row>
    <row r="12" spans="1:21" x14ac:dyDescent="0.35">
      <c r="A12" s="2" t="s">
        <v>10</v>
      </c>
      <c r="B12" s="6">
        <v>39</v>
      </c>
      <c r="C12" s="6">
        <v>63</v>
      </c>
      <c r="D12" s="6">
        <v>68</v>
      </c>
      <c r="E12" s="6">
        <v>118</v>
      </c>
      <c r="F12" s="6">
        <v>143</v>
      </c>
      <c r="G12" s="6">
        <v>141</v>
      </c>
      <c r="H12" s="6">
        <v>220</v>
      </c>
      <c r="I12" s="6">
        <v>272</v>
      </c>
      <c r="J12" s="6">
        <v>328</v>
      </c>
      <c r="K12" s="6">
        <v>451</v>
      </c>
      <c r="L12" s="6">
        <v>489</v>
      </c>
      <c r="M12" s="6">
        <v>604</v>
      </c>
      <c r="N12" s="6">
        <v>640</v>
      </c>
      <c r="O12" s="6">
        <v>674</v>
      </c>
      <c r="P12" s="6">
        <v>724</v>
      </c>
      <c r="Q12" s="6">
        <v>811</v>
      </c>
      <c r="R12" s="6">
        <v>909</v>
      </c>
      <c r="S12" s="6">
        <v>1138</v>
      </c>
      <c r="T12">
        <f t="shared" si="0"/>
        <v>229</v>
      </c>
      <c r="U12" s="4">
        <f t="shared" si="1"/>
        <v>25.192519251925194</v>
      </c>
    </row>
    <row r="13" spans="1:21" x14ac:dyDescent="0.35">
      <c r="A13" s="2" t="s">
        <v>19</v>
      </c>
      <c r="B13" s="6">
        <v>722</v>
      </c>
      <c r="C13" s="6">
        <v>653</v>
      </c>
      <c r="D13" s="6">
        <v>623</v>
      </c>
      <c r="E13" s="6">
        <v>585</v>
      </c>
      <c r="F13" s="6">
        <v>620</v>
      </c>
      <c r="G13" s="6">
        <v>579</v>
      </c>
      <c r="H13" s="6">
        <v>643</v>
      </c>
      <c r="I13" s="6">
        <v>716</v>
      </c>
      <c r="J13" s="6">
        <v>721</v>
      </c>
      <c r="K13" s="6">
        <v>804</v>
      </c>
      <c r="L13" s="6">
        <v>832</v>
      </c>
      <c r="M13" s="6">
        <v>868</v>
      </c>
      <c r="N13" s="6">
        <v>931</v>
      </c>
      <c r="O13" s="6">
        <v>1037</v>
      </c>
      <c r="P13" s="6">
        <v>1030</v>
      </c>
      <c r="Q13" s="6">
        <v>989</v>
      </c>
      <c r="R13" s="6">
        <v>1008</v>
      </c>
      <c r="S13" s="6">
        <v>1025</v>
      </c>
      <c r="T13">
        <f t="shared" si="0"/>
        <v>17</v>
      </c>
      <c r="U13" s="4">
        <f t="shared" si="1"/>
        <v>1.6865079365079365</v>
      </c>
    </row>
    <row r="14" spans="1:21" x14ac:dyDescent="0.35">
      <c r="A14" s="2" t="s">
        <v>46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48</v>
      </c>
      <c r="I14" s="6">
        <v>254</v>
      </c>
      <c r="J14" s="6">
        <v>269</v>
      </c>
      <c r="K14" s="6">
        <v>405</v>
      </c>
      <c r="L14" s="6">
        <v>443</v>
      </c>
      <c r="M14" s="6">
        <v>449</v>
      </c>
      <c r="N14" s="6">
        <v>594</v>
      </c>
      <c r="O14" s="6">
        <v>682</v>
      </c>
      <c r="P14" s="6">
        <v>744</v>
      </c>
      <c r="Q14" s="6">
        <v>798</v>
      </c>
      <c r="R14" s="6">
        <v>911</v>
      </c>
      <c r="S14" s="6">
        <v>870</v>
      </c>
      <c r="T14">
        <f t="shared" si="0"/>
        <v>-41</v>
      </c>
      <c r="U14" s="4">
        <f t="shared" si="1"/>
        <v>-4.5005488474204176</v>
      </c>
    </row>
    <row r="15" spans="1:21" x14ac:dyDescent="0.35">
      <c r="A15" s="2" t="s">
        <v>45</v>
      </c>
      <c r="B15" s="6">
        <v>96</v>
      </c>
      <c r="C15" s="6">
        <v>111</v>
      </c>
      <c r="D15" s="6">
        <v>103</v>
      </c>
      <c r="E15" s="6">
        <v>143</v>
      </c>
      <c r="F15" s="6">
        <v>164</v>
      </c>
      <c r="G15" s="6">
        <v>170</v>
      </c>
      <c r="H15" s="6">
        <v>188</v>
      </c>
      <c r="I15" s="6">
        <v>217</v>
      </c>
      <c r="J15" s="6">
        <v>239</v>
      </c>
      <c r="K15" s="6">
        <v>308</v>
      </c>
      <c r="L15" s="6">
        <v>332</v>
      </c>
      <c r="M15" s="6">
        <v>324</v>
      </c>
      <c r="N15" s="6">
        <v>395</v>
      </c>
      <c r="O15" s="6">
        <v>410</v>
      </c>
      <c r="P15" s="6">
        <v>441</v>
      </c>
      <c r="Q15" s="6">
        <v>566</v>
      </c>
      <c r="R15" s="6">
        <v>579</v>
      </c>
      <c r="S15" s="6">
        <v>533</v>
      </c>
      <c r="T15">
        <f t="shared" si="0"/>
        <v>-46</v>
      </c>
      <c r="U15" s="4">
        <f t="shared" si="1"/>
        <v>-7.9447322970639025</v>
      </c>
    </row>
    <row r="16" spans="1:21" x14ac:dyDescent="0.35">
      <c r="A16" s="2" t="s">
        <v>70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21</v>
      </c>
      <c r="I16" s="6">
        <v>72</v>
      </c>
      <c r="J16" s="6">
        <v>73</v>
      </c>
      <c r="K16" s="6">
        <v>82</v>
      </c>
      <c r="L16" s="6">
        <v>180</v>
      </c>
      <c r="M16" s="6">
        <v>177</v>
      </c>
      <c r="N16" s="6">
        <v>205</v>
      </c>
      <c r="O16" s="6">
        <v>294</v>
      </c>
      <c r="P16" s="6">
        <v>346</v>
      </c>
      <c r="Q16" s="6">
        <v>456</v>
      </c>
      <c r="R16" s="6">
        <v>504</v>
      </c>
      <c r="S16" s="6">
        <v>484</v>
      </c>
      <c r="T16">
        <f t="shared" si="0"/>
        <v>-20</v>
      </c>
      <c r="U16" s="4">
        <f t="shared" si="1"/>
        <v>-3.9682539682539679</v>
      </c>
    </row>
    <row r="17" spans="1:21" x14ac:dyDescent="0.35">
      <c r="A17" s="2" t="s">
        <v>37</v>
      </c>
      <c r="B17" s="6">
        <v>280</v>
      </c>
      <c r="C17" s="6">
        <v>321</v>
      </c>
      <c r="D17" s="6">
        <v>304</v>
      </c>
      <c r="E17" s="6">
        <v>320</v>
      </c>
      <c r="F17" s="6">
        <v>255</v>
      </c>
      <c r="G17" s="6">
        <v>262</v>
      </c>
      <c r="H17" s="6">
        <v>306</v>
      </c>
      <c r="I17" s="6">
        <v>294</v>
      </c>
      <c r="J17" s="6">
        <v>362</v>
      </c>
      <c r="K17" s="6">
        <v>378</v>
      </c>
      <c r="L17" s="6">
        <v>353</v>
      </c>
      <c r="M17" s="6">
        <v>323</v>
      </c>
      <c r="N17" s="6">
        <v>282</v>
      </c>
      <c r="O17" s="6">
        <v>327</v>
      </c>
      <c r="P17" s="6">
        <v>306</v>
      </c>
      <c r="Q17" s="6">
        <v>335</v>
      </c>
      <c r="R17" s="6">
        <v>285</v>
      </c>
      <c r="S17" s="6">
        <v>281</v>
      </c>
      <c r="T17">
        <f t="shared" si="0"/>
        <v>-4</v>
      </c>
      <c r="U17" s="4">
        <f t="shared" si="1"/>
        <v>-1.4035087719298245</v>
      </c>
    </row>
    <row r="18" spans="1:21" x14ac:dyDescent="0.35">
      <c r="A18" s="2" t="s">
        <v>49</v>
      </c>
      <c r="B18" s="6">
        <v>382</v>
      </c>
      <c r="C18" s="6">
        <v>281</v>
      </c>
      <c r="D18" s="6">
        <v>348</v>
      </c>
      <c r="E18" s="6">
        <v>382</v>
      </c>
      <c r="F18" s="6">
        <v>321</v>
      </c>
      <c r="G18" s="6">
        <v>291</v>
      </c>
      <c r="H18" s="6">
        <v>333</v>
      </c>
      <c r="I18" s="6">
        <v>386</v>
      </c>
      <c r="J18" s="6">
        <v>339</v>
      </c>
      <c r="K18" s="6">
        <v>349</v>
      </c>
      <c r="L18" s="6">
        <v>301</v>
      </c>
      <c r="M18" s="6">
        <v>307</v>
      </c>
      <c r="N18" s="6">
        <v>269</v>
      </c>
      <c r="O18" s="6">
        <v>237</v>
      </c>
      <c r="P18" s="6">
        <v>261</v>
      </c>
      <c r="Q18" s="6">
        <v>216</v>
      </c>
      <c r="R18" s="6">
        <v>251</v>
      </c>
      <c r="S18" s="6">
        <v>272</v>
      </c>
      <c r="T18">
        <f t="shared" si="0"/>
        <v>21</v>
      </c>
      <c r="U18" s="4">
        <f t="shared" si="1"/>
        <v>8.3665338645418323</v>
      </c>
    </row>
    <row r="19" spans="1:21" x14ac:dyDescent="0.35">
      <c r="A19" s="2" t="s">
        <v>6</v>
      </c>
      <c r="B19" s="6">
        <v>155</v>
      </c>
      <c r="C19" s="6">
        <v>276</v>
      </c>
      <c r="D19" s="6">
        <v>247</v>
      </c>
      <c r="E19" s="6">
        <v>194</v>
      </c>
      <c r="F19" s="6">
        <v>130</v>
      </c>
      <c r="G19" s="6">
        <v>167</v>
      </c>
      <c r="H19" s="6">
        <v>223</v>
      </c>
      <c r="I19" s="6">
        <v>227</v>
      </c>
      <c r="J19" s="6">
        <v>283</v>
      </c>
      <c r="K19" s="6">
        <v>247</v>
      </c>
      <c r="L19" s="6">
        <v>309</v>
      </c>
      <c r="M19" s="6">
        <v>318</v>
      </c>
      <c r="N19" s="6">
        <v>288</v>
      </c>
      <c r="O19" s="6">
        <v>279</v>
      </c>
      <c r="P19" s="6">
        <v>243</v>
      </c>
      <c r="Q19" s="6">
        <v>213</v>
      </c>
      <c r="R19" s="6">
        <v>223</v>
      </c>
      <c r="S19" s="6">
        <v>249</v>
      </c>
      <c r="T19">
        <f t="shared" si="0"/>
        <v>26</v>
      </c>
      <c r="U19" s="4">
        <f t="shared" si="1"/>
        <v>11.659192825112108</v>
      </c>
    </row>
    <row r="20" spans="1:21" x14ac:dyDescent="0.35">
      <c r="A20" s="2" t="s">
        <v>0</v>
      </c>
      <c r="B20" s="6">
        <v>155</v>
      </c>
      <c r="C20" s="6">
        <v>245</v>
      </c>
      <c r="D20" s="6">
        <v>262</v>
      </c>
      <c r="E20" s="6">
        <v>274</v>
      </c>
      <c r="F20" s="6">
        <v>281</v>
      </c>
      <c r="G20" s="6">
        <v>246</v>
      </c>
      <c r="H20" s="6">
        <v>315</v>
      </c>
      <c r="I20" s="6">
        <v>317</v>
      </c>
      <c r="J20" s="6">
        <v>285</v>
      </c>
      <c r="K20" s="6">
        <v>251</v>
      </c>
      <c r="L20" s="6">
        <v>241</v>
      </c>
      <c r="M20" s="6">
        <v>275</v>
      </c>
      <c r="N20" s="6">
        <v>329</v>
      </c>
      <c r="O20" s="6">
        <v>278</v>
      </c>
      <c r="P20" s="6">
        <v>247</v>
      </c>
      <c r="Q20" s="6">
        <v>303</v>
      </c>
      <c r="R20" s="6">
        <v>308</v>
      </c>
      <c r="S20" s="6">
        <v>243</v>
      </c>
      <c r="T20">
        <f t="shared" si="0"/>
        <v>-65</v>
      </c>
      <c r="U20" s="4">
        <f t="shared" si="1"/>
        <v>-21.103896103896101</v>
      </c>
    </row>
    <row r="21" spans="1:21" x14ac:dyDescent="0.35">
      <c r="A21" s="2" t="s">
        <v>22</v>
      </c>
      <c r="B21" s="6">
        <v>18</v>
      </c>
      <c r="C21" s="6">
        <v>17</v>
      </c>
      <c r="D21" s="6">
        <v>22</v>
      </c>
      <c r="E21" s="6">
        <v>28</v>
      </c>
      <c r="F21" s="6">
        <v>44</v>
      </c>
      <c r="G21" s="6">
        <v>34</v>
      </c>
      <c r="H21" s="6">
        <v>42</v>
      </c>
      <c r="I21" s="6">
        <v>55</v>
      </c>
      <c r="J21" s="6">
        <v>77</v>
      </c>
      <c r="K21" s="6">
        <v>72</v>
      </c>
      <c r="L21" s="6">
        <v>94</v>
      </c>
      <c r="M21" s="6">
        <v>119</v>
      </c>
      <c r="N21" s="6">
        <v>134</v>
      </c>
      <c r="O21" s="6">
        <v>167</v>
      </c>
      <c r="P21" s="6">
        <v>224</v>
      </c>
      <c r="Q21" s="6">
        <v>235</v>
      </c>
      <c r="R21" s="6">
        <v>285</v>
      </c>
      <c r="S21" s="6">
        <v>238</v>
      </c>
      <c r="T21">
        <f t="shared" si="0"/>
        <v>-47</v>
      </c>
      <c r="U21" s="4">
        <f t="shared" si="1"/>
        <v>-16.491228070175438</v>
      </c>
    </row>
    <row r="22" spans="1:21" x14ac:dyDescent="0.35">
      <c r="A22" s="2" t="s">
        <v>18</v>
      </c>
      <c r="B22" s="6">
        <v>68</v>
      </c>
      <c r="C22" s="6">
        <v>122</v>
      </c>
      <c r="D22" s="6">
        <v>129</v>
      </c>
      <c r="E22" s="6">
        <v>111</v>
      </c>
      <c r="F22" s="6">
        <v>107</v>
      </c>
      <c r="G22" s="6">
        <v>125</v>
      </c>
      <c r="H22" s="6">
        <v>145</v>
      </c>
      <c r="I22" s="6">
        <v>165</v>
      </c>
      <c r="J22" s="6">
        <v>167</v>
      </c>
      <c r="K22" s="6">
        <v>151</v>
      </c>
      <c r="L22" s="6">
        <v>145</v>
      </c>
      <c r="M22" s="6">
        <v>148</v>
      </c>
      <c r="N22" s="6">
        <v>162</v>
      </c>
      <c r="O22" s="6">
        <v>205</v>
      </c>
      <c r="P22" s="6">
        <v>196</v>
      </c>
      <c r="Q22" s="6">
        <v>172</v>
      </c>
      <c r="R22" s="6">
        <v>192</v>
      </c>
      <c r="S22" s="6">
        <v>196</v>
      </c>
      <c r="T22">
        <f t="shared" si="0"/>
        <v>4</v>
      </c>
      <c r="U22" s="4">
        <f t="shared" si="1"/>
        <v>2.083333333333333</v>
      </c>
    </row>
    <row r="23" spans="1:21" x14ac:dyDescent="0.35">
      <c r="A23" s="2" t="s">
        <v>42</v>
      </c>
      <c r="B23" s="6">
        <v>162</v>
      </c>
      <c r="C23" s="6">
        <v>180</v>
      </c>
      <c r="D23" s="6">
        <v>181</v>
      </c>
      <c r="E23" s="6">
        <v>114</v>
      </c>
      <c r="F23" s="6">
        <v>152</v>
      </c>
      <c r="G23" s="6">
        <v>138</v>
      </c>
      <c r="H23" s="6">
        <v>149</v>
      </c>
      <c r="I23" s="6">
        <v>143</v>
      </c>
      <c r="J23" s="6">
        <v>164</v>
      </c>
      <c r="K23" s="6">
        <v>119</v>
      </c>
      <c r="L23" s="6">
        <v>148</v>
      </c>
      <c r="M23" s="6">
        <v>158</v>
      </c>
      <c r="N23" s="6">
        <v>146</v>
      </c>
      <c r="O23" s="6">
        <v>142</v>
      </c>
      <c r="P23" s="6">
        <v>167</v>
      </c>
      <c r="Q23" s="6">
        <v>136</v>
      </c>
      <c r="R23" s="6">
        <v>180</v>
      </c>
      <c r="S23" s="6">
        <v>173</v>
      </c>
      <c r="T23">
        <f t="shared" si="0"/>
        <v>-7</v>
      </c>
      <c r="U23" s="4">
        <f t="shared" si="1"/>
        <v>-3.8888888888888888</v>
      </c>
    </row>
    <row r="24" spans="1:21" x14ac:dyDescent="0.35">
      <c r="A24" s="2" t="s">
        <v>48</v>
      </c>
      <c r="B24" s="6">
        <v>0</v>
      </c>
      <c r="C24" s="6">
        <v>0</v>
      </c>
      <c r="D24" s="6">
        <v>6</v>
      </c>
      <c r="E24" s="6">
        <v>2</v>
      </c>
      <c r="F24" s="6">
        <v>16</v>
      </c>
      <c r="G24" s="6">
        <v>17</v>
      </c>
      <c r="H24" s="6">
        <v>31</v>
      </c>
      <c r="I24" s="6">
        <v>43</v>
      </c>
      <c r="J24" s="6">
        <v>65</v>
      </c>
      <c r="K24" s="6">
        <v>63</v>
      </c>
      <c r="L24" s="6">
        <v>65</v>
      </c>
      <c r="M24" s="6">
        <v>108</v>
      </c>
      <c r="N24" s="6">
        <v>107</v>
      </c>
      <c r="O24" s="6">
        <v>127</v>
      </c>
      <c r="P24" s="6">
        <v>120</v>
      </c>
      <c r="Q24" s="6">
        <v>153</v>
      </c>
      <c r="R24" s="6">
        <v>152</v>
      </c>
      <c r="S24" s="6">
        <v>171</v>
      </c>
      <c r="T24">
        <f t="shared" si="0"/>
        <v>19</v>
      </c>
      <c r="U24" s="4">
        <f t="shared" si="1"/>
        <v>12.5</v>
      </c>
    </row>
    <row r="25" spans="1:21" x14ac:dyDescent="0.35">
      <c r="A25" s="2" t="s">
        <v>44</v>
      </c>
      <c r="B25" s="6">
        <v>0</v>
      </c>
      <c r="C25" s="6">
        <v>4</v>
      </c>
      <c r="D25" s="6">
        <v>1</v>
      </c>
      <c r="E25" s="6">
        <v>11</v>
      </c>
      <c r="F25" s="6">
        <v>3</v>
      </c>
      <c r="G25" s="6">
        <v>16</v>
      </c>
      <c r="H25" s="6">
        <v>27</v>
      </c>
      <c r="I25" s="6">
        <v>13</v>
      </c>
      <c r="J25" s="6">
        <v>21</v>
      </c>
      <c r="K25" s="6">
        <v>73</v>
      </c>
      <c r="L25" s="6">
        <v>63</v>
      </c>
      <c r="M25" s="6">
        <v>80</v>
      </c>
      <c r="N25" s="6">
        <v>53</v>
      </c>
      <c r="O25" s="6">
        <v>55</v>
      </c>
      <c r="P25" s="6">
        <v>48</v>
      </c>
      <c r="Q25" s="6">
        <v>94</v>
      </c>
      <c r="R25" s="6">
        <v>112</v>
      </c>
      <c r="S25" s="6">
        <v>159</v>
      </c>
      <c r="T25">
        <f t="shared" si="0"/>
        <v>47</v>
      </c>
      <c r="U25" s="4">
        <f t="shared" si="1"/>
        <v>41.964285714285715</v>
      </c>
    </row>
    <row r="26" spans="1:21" x14ac:dyDescent="0.35">
      <c r="A26" s="2" t="s">
        <v>54</v>
      </c>
      <c r="B26" s="6">
        <v>106</v>
      </c>
      <c r="C26" s="6">
        <v>113</v>
      </c>
      <c r="D26" s="6">
        <v>129</v>
      </c>
      <c r="E26" s="6">
        <v>137</v>
      </c>
      <c r="F26" s="6">
        <v>150</v>
      </c>
      <c r="G26" s="6">
        <v>144</v>
      </c>
      <c r="H26" s="6">
        <v>110</v>
      </c>
      <c r="I26" s="6">
        <v>153</v>
      </c>
      <c r="J26" s="6">
        <v>137</v>
      </c>
      <c r="K26" s="6">
        <v>167</v>
      </c>
      <c r="L26" s="6">
        <v>134</v>
      </c>
      <c r="M26" s="6">
        <v>166</v>
      </c>
      <c r="N26" s="6">
        <v>132</v>
      </c>
      <c r="O26" s="6">
        <v>105</v>
      </c>
      <c r="P26" s="6">
        <v>143</v>
      </c>
      <c r="Q26" s="6">
        <v>140</v>
      </c>
      <c r="R26" s="6">
        <v>164</v>
      </c>
      <c r="S26" s="6">
        <v>158</v>
      </c>
      <c r="T26">
        <f t="shared" si="0"/>
        <v>-6</v>
      </c>
      <c r="U26" s="4">
        <f t="shared" si="1"/>
        <v>-3.6585365853658534</v>
      </c>
    </row>
    <row r="27" spans="1:21" x14ac:dyDescent="0.35">
      <c r="A27" s="2" t="s">
        <v>31</v>
      </c>
      <c r="B27" s="6">
        <v>30</v>
      </c>
      <c r="C27" s="6">
        <v>61</v>
      </c>
      <c r="D27" s="6">
        <v>21</v>
      </c>
      <c r="E27" s="6">
        <v>49</v>
      </c>
      <c r="F27" s="6">
        <v>47</v>
      </c>
      <c r="G27" s="6">
        <v>52</v>
      </c>
      <c r="H27" s="6">
        <v>57</v>
      </c>
      <c r="I27" s="6">
        <v>53</v>
      </c>
      <c r="J27" s="6">
        <v>74</v>
      </c>
      <c r="K27" s="6">
        <v>48</v>
      </c>
      <c r="L27" s="6">
        <v>65</v>
      </c>
      <c r="M27" s="6">
        <v>67</v>
      </c>
      <c r="N27" s="6">
        <v>98</v>
      </c>
      <c r="O27" s="6">
        <v>119</v>
      </c>
      <c r="P27" s="6">
        <v>171</v>
      </c>
      <c r="Q27" s="6">
        <v>142</v>
      </c>
      <c r="R27" s="6">
        <v>156</v>
      </c>
      <c r="S27" s="6">
        <v>115</v>
      </c>
      <c r="T27">
        <f t="shared" si="0"/>
        <v>-41</v>
      </c>
      <c r="U27" s="4">
        <f t="shared" si="1"/>
        <v>-26.282051282051285</v>
      </c>
    </row>
    <row r="28" spans="1:21" x14ac:dyDescent="0.35">
      <c r="A28" s="2" t="s">
        <v>56</v>
      </c>
      <c r="B28" s="6">
        <v>114</v>
      </c>
      <c r="C28" s="6">
        <v>118</v>
      </c>
      <c r="D28" s="6">
        <v>153</v>
      </c>
      <c r="E28" s="6">
        <v>106</v>
      </c>
      <c r="F28" s="6">
        <v>73</v>
      </c>
      <c r="G28" s="6">
        <v>89</v>
      </c>
      <c r="H28" s="6">
        <v>121</v>
      </c>
      <c r="I28" s="6">
        <v>128</v>
      </c>
      <c r="J28" s="6">
        <v>124</v>
      </c>
      <c r="K28" s="6">
        <v>82</v>
      </c>
      <c r="L28" s="6">
        <v>109</v>
      </c>
      <c r="M28" s="6">
        <v>87</v>
      </c>
      <c r="N28" s="6">
        <v>132</v>
      </c>
      <c r="O28" s="6">
        <v>129</v>
      </c>
      <c r="P28" s="6">
        <v>124</v>
      </c>
      <c r="Q28" s="6">
        <v>134</v>
      </c>
      <c r="R28" s="6">
        <v>142</v>
      </c>
      <c r="S28" s="6">
        <v>107</v>
      </c>
      <c r="T28">
        <f t="shared" si="0"/>
        <v>-35</v>
      </c>
      <c r="U28" s="4">
        <f t="shared" si="1"/>
        <v>-24.647887323943664</v>
      </c>
    </row>
    <row r="29" spans="1:21" x14ac:dyDescent="0.35">
      <c r="A29" s="2" t="s">
        <v>69</v>
      </c>
      <c r="B29" s="6">
        <v>0</v>
      </c>
      <c r="C29" s="6">
        <v>0</v>
      </c>
      <c r="D29" s="6">
        <v>0</v>
      </c>
      <c r="E29" s="6">
        <v>0</v>
      </c>
      <c r="F29" s="6">
        <v>2</v>
      </c>
      <c r="G29" s="6">
        <v>0</v>
      </c>
      <c r="H29" s="6">
        <v>0</v>
      </c>
      <c r="I29" s="6">
        <v>0</v>
      </c>
      <c r="J29" s="6">
        <v>0</v>
      </c>
      <c r="K29" s="6">
        <v>13</v>
      </c>
      <c r="L29" s="6">
        <v>15</v>
      </c>
      <c r="M29" s="6">
        <v>19</v>
      </c>
      <c r="N29" s="6">
        <v>19</v>
      </c>
      <c r="O29" s="6">
        <v>34</v>
      </c>
      <c r="P29" s="6">
        <v>47</v>
      </c>
      <c r="Q29" s="6">
        <v>35</v>
      </c>
      <c r="R29" s="6">
        <v>92</v>
      </c>
      <c r="S29" s="6">
        <v>104</v>
      </c>
      <c r="T29">
        <f t="shared" si="0"/>
        <v>12</v>
      </c>
      <c r="U29" s="4">
        <f t="shared" si="1"/>
        <v>13.043478260869565</v>
      </c>
    </row>
    <row r="30" spans="1:21" x14ac:dyDescent="0.35">
      <c r="A30" s="2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9</v>
      </c>
      <c r="K30" s="6">
        <v>10</v>
      </c>
      <c r="L30" s="6">
        <v>17</v>
      </c>
      <c r="M30" s="6">
        <v>12</v>
      </c>
      <c r="N30" s="6">
        <v>20</v>
      </c>
      <c r="O30" s="6">
        <v>32</v>
      </c>
      <c r="P30" s="6">
        <v>20</v>
      </c>
      <c r="Q30" s="6">
        <v>21</v>
      </c>
      <c r="R30" s="6">
        <v>28</v>
      </c>
      <c r="S30" s="6">
        <v>94</v>
      </c>
      <c r="T30">
        <f t="shared" si="0"/>
        <v>66</v>
      </c>
      <c r="U30" s="4">
        <f t="shared" si="1"/>
        <v>235.71428571428572</v>
      </c>
    </row>
    <row r="31" spans="1:21" x14ac:dyDescent="0.35">
      <c r="A31" s="2" t="s">
        <v>16</v>
      </c>
      <c r="B31" s="6">
        <v>40</v>
      </c>
      <c r="C31" s="6">
        <v>46</v>
      </c>
      <c r="D31" s="6">
        <v>20</v>
      </c>
      <c r="E31" s="6">
        <v>41</v>
      </c>
      <c r="F31" s="6">
        <v>32</v>
      </c>
      <c r="G31" s="6">
        <v>40</v>
      </c>
      <c r="H31" s="6">
        <v>74</v>
      </c>
      <c r="I31" s="6">
        <v>93</v>
      </c>
      <c r="J31" s="6">
        <v>96</v>
      </c>
      <c r="K31" s="6">
        <v>86</v>
      </c>
      <c r="L31" s="6">
        <v>77</v>
      </c>
      <c r="M31" s="6">
        <v>70</v>
      </c>
      <c r="N31" s="6">
        <v>99</v>
      </c>
      <c r="O31" s="6">
        <v>70</v>
      </c>
      <c r="P31" s="6">
        <v>82</v>
      </c>
      <c r="Q31" s="6">
        <v>72</v>
      </c>
      <c r="R31" s="6">
        <v>79</v>
      </c>
      <c r="S31" s="6">
        <v>86</v>
      </c>
      <c r="T31">
        <f t="shared" si="0"/>
        <v>7</v>
      </c>
      <c r="U31" s="4">
        <f t="shared" si="1"/>
        <v>8.8607594936708853</v>
      </c>
    </row>
    <row r="32" spans="1:21" x14ac:dyDescent="0.35">
      <c r="A32" s="2" t="s">
        <v>3</v>
      </c>
      <c r="B32" s="6">
        <v>0</v>
      </c>
      <c r="C32" s="6">
        <v>10</v>
      </c>
      <c r="D32" s="6">
        <v>6</v>
      </c>
      <c r="E32" s="6">
        <v>8</v>
      </c>
      <c r="F32" s="6">
        <v>6</v>
      </c>
      <c r="G32" s="6">
        <v>16</v>
      </c>
      <c r="H32" s="6">
        <v>2</v>
      </c>
      <c r="I32" s="6">
        <v>15</v>
      </c>
      <c r="J32" s="6">
        <v>19</v>
      </c>
      <c r="K32" s="6">
        <v>25</v>
      </c>
      <c r="L32" s="6">
        <v>51</v>
      </c>
      <c r="M32" s="6">
        <v>41</v>
      </c>
      <c r="N32" s="6">
        <v>65</v>
      </c>
      <c r="O32" s="6">
        <v>76</v>
      </c>
      <c r="P32" s="6">
        <v>96</v>
      </c>
      <c r="Q32" s="6">
        <v>64</v>
      </c>
      <c r="R32" s="6">
        <v>75</v>
      </c>
      <c r="S32" s="6">
        <v>72</v>
      </c>
      <c r="T32">
        <f t="shared" si="0"/>
        <v>-3</v>
      </c>
      <c r="U32" s="4">
        <f t="shared" si="1"/>
        <v>-4</v>
      </c>
    </row>
    <row r="33" spans="1:21" x14ac:dyDescent="0.35">
      <c r="A33" s="2" t="s">
        <v>25</v>
      </c>
      <c r="B33" s="6">
        <v>2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11</v>
      </c>
      <c r="J33" s="6">
        <v>9</v>
      </c>
      <c r="K33" s="6">
        <v>32</v>
      </c>
      <c r="L33" s="6">
        <v>50</v>
      </c>
      <c r="M33" s="6">
        <v>36</v>
      </c>
      <c r="N33" s="6">
        <v>45</v>
      </c>
      <c r="O33" s="6">
        <v>40</v>
      </c>
      <c r="P33" s="6">
        <v>61</v>
      </c>
      <c r="Q33" s="6">
        <v>44</v>
      </c>
      <c r="R33" s="6">
        <v>44</v>
      </c>
      <c r="S33" s="6">
        <v>57</v>
      </c>
      <c r="T33">
        <f t="shared" si="0"/>
        <v>13</v>
      </c>
      <c r="U33" s="4">
        <f t="shared" si="1"/>
        <v>29.545454545454547</v>
      </c>
    </row>
    <row r="34" spans="1:21" x14ac:dyDescent="0.35">
      <c r="A34" s="2" t="s">
        <v>32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7</v>
      </c>
      <c r="K34" s="6">
        <v>8</v>
      </c>
      <c r="L34" s="6">
        <v>7</v>
      </c>
      <c r="M34" s="6">
        <v>9</v>
      </c>
      <c r="N34" s="6">
        <v>16</v>
      </c>
      <c r="O34" s="6">
        <v>12</v>
      </c>
      <c r="P34" s="6">
        <v>6</v>
      </c>
      <c r="Q34" s="6">
        <v>26</v>
      </c>
      <c r="R34" s="6">
        <v>22</v>
      </c>
      <c r="S34" s="6">
        <v>48</v>
      </c>
      <c r="T34">
        <f t="shared" si="0"/>
        <v>26</v>
      </c>
      <c r="U34" s="4">
        <f t="shared" si="1"/>
        <v>118.18181818181819</v>
      </c>
    </row>
    <row r="35" spans="1:21" x14ac:dyDescent="0.35">
      <c r="A35" s="2" t="s">
        <v>34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5</v>
      </c>
      <c r="H35" s="6">
        <v>1</v>
      </c>
      <c r="I35" s="6">
        <v>12</v>
      </c>
      <c r="J35" s="6">
        <v>25</v>
      </c>
      <c r="K35" s="6">
        <v>12</v>
      </c>
      <c r="L35" s="6">
        <v>24</v>
      </c>
      <c r="M35" s="6">
        <v>22</v>
      </c>
      <c r="N35" s="6">
        <v>32</v>
      </c>
      <c r="O35" s="6">
        <v>34</v>
      </c>
      <c r="P35" s="6">
        <v>50</v>
      </c>
      <c r="Q35" s="6">
        <v>29</v>
      </c>
      <c r="R35" s="6">
        <v>45</v>
      </c>
      <c r="S35" s="6">
        <v>47</v>
      </c>
      <c r="T35">
        <f t="shared" si="0"/>
        <v>2</v>
      </c>
      <c r="U35" s="4">
        <f t="shared" si="1"/>
        <v>4.4444444444444446</v>
      </c>
    </row>
    <row r="36" spans="1:21" x14ac:dyDescent="0.35">
      <c r="A36" s="2" t="s">
        <v>9</v>
      </c>
      <c r="B36" s="6">
        <v>50</v>
      </c>
      <c r="C36" s="6">
        <v>68</v>
      </c>
      <c r="D36" s="6">
        <v>54</v>
      </c>
      <c r="E36" s="6">
        <v>46</v>
      </c>
      <c r="F36" s="6">
        <v>38</v>
      </c>
      <c r="G36" s="6">
        <v>37</v>
      </c>
      <c r="H36" s="6">
        <v>51</v>
      </c>
      <c r="I36" s="6">
        <v>34</v>
      </c>
      <c r="J36" s="6">
        <v>63</v>
      </c>
      <c r="K36" s="6">
        <v>48</v>
      </c>
      <c r="L36" s="6">
        <v>41</v>
      </c>
      <c r="M36" s="6">
        <v>63</v>
      </c>
      <c r="N36" s="6">
        <v>47</v>
      </c>
      <c r="O36" s="6">
        <v>55</v>
      </c>
      <c r="P36" s="6">
        <v>44</v>
      </c>
      <c r="Q36" s="6">
        <v>39</v>
      </c>
      <c r="R36" s="6">
        <v>34</v>
      </c>
      <c r="S36" s="6">
        <v>43</v>
      </c>
      <c r="T36">
        <f t="shared" si="0"/>
        <v>9</v>
      </c>
      <c r="U36" s="4">
        <f t="shared" si="1"/>
        <v>26.47058823529412</v>
      </c>
    </row>
    <row r="37" spans="1:21" x14ac:dyDescent="0.35">
      <c r="A37" s="2" t="s">
        <v>77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14</v>
      </c>
      <c r="P37" s="6">
        <v>29</v>
      </c>
      <c r="Q37" s="6">
        <v>33</v>
      </c>
      <c r="R37" s="6">
        <v>43</v>
      </c>
      <c r="S37" s="6">
        <v>41</v>
      </c>
      <c r="T37">
        <f t="shared" si="0"/>
        <v>-2</v>
      </c>
      <c r="U37" s="4">
        <f t="shared" si="1"/>
        <v>-4.6511627906976747</v>
      </c>
    </row>
    <row r="38" spans="1:21" x14ac:dyDescent="0.35">
      <c r="A38" s="2" t="s">
        <v>72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1</v>
      </c>
      <c r="I38" s="6">
        <v>3</v>
      </c>
      <c r="J38" s="6">
        <v>9</v>
      </c>
      <c r="K38" s="6">
        <v>18</v>
      </c>
      <c r="L38" s="6">
        <v>22</v>
      </c>
      <c r="M38" s="6">
        <v>34</v>
      </c>
      <c r="N38" s="6">
        <v>31</v>
      </c>
      <c r="O38" s="6">
        <v>41</v>
      </c>
      <c r="P38" s="6">
        <v>27</v>
      </c>
      <c r="Q38" s="6">
        <v>51</v>
      </c>
      <c r="R38" s="6">
        <v>32</v>
      </c>
      <c r="S38" s="6">
        <v>40</v>
      </c>
      <c r="T38">
        <f t="shared" si="0"/>
        <v>8</v>
      </c>
      <c r="U38" s="4">
        <f t="shared" si="1"/>
        <v>25</v>
      </c>
    </row>
    <row r="39" spans="1:21" x14ac:dyDescent="0.35">
      <c r="A39" s="2" t="s">
        <v>47</v>
      </c>
      <c r="B39" s="6">
        <v>6</v>
      </c>
      <c r="C39" s="6">
        <v>8</v>
      </c>
      <c r="D39" s="6">
        <v>8</v>
      </c>
      <c r="E39" s="6">
        <v>19</v>
      </c>
      <c r="F39" s="6">
        <v>45</v>
      </c>
      <c r="G39" s="6">
        <v>40</v>
      </c>
      <c r="H39" s="6">
        <v>86</v>
      </c>
      <c r="I39" s="6">
        <v>67</v>
      </c>
      <c r="J39" s="6">
        <v>76</v>
      </c>
      <c r="K39" s="6">
        <v>70</v>
      </c>
      <c r="L39" s="6">
        <v>65</v>
      </c>
      <c r="M39" s="6">
        <v>74</v>
      </c>
      <c r="N39" s="6">
        <v>71</v>
      </c>
      <c r="O39" s="6">
        <v>65</v>
      </c>
      <c r="P39" s="6">
        <v>48</v>
      </c>
      <c r="Q39" s="6">
        <v>57</v>
      </c>
      <c r="R39" s="6">
        <v>52</v>
      </c>
      <c r="S39" s="6">
        <v>39</v>
      </c>
      <c r="T39">
        <f t="shared" si="0"/>
        <v>-13</v>
      </c>
      <c r="U39" s="4">
        <f t="shared" si="1"/>
        <v>-25</v>
      </c>
    </row>
    <row r="40" spans="1:21" x14ac:dyDescent="0.35">
      <c r="A40" s="2" t="s">
        <v>13</v>
      </c>
      <c r="B40" s="6">
        <v>5</v>
      </c>
      <c r="C40" s="6">
        <v>24</v>
      </c>
      <c r="D40" s="6">
        <v>15</v>
      </c>
      <c r="E40" s="6">
        <v>19</v>
      </c>
      <c r="F40" s="6">
        <v>30</v>
      </c>
      <c r="G40" s="6">
        <v>26</v>
      </c>
      <c r="H40" s="6">
        <v>43</v>
      </c>
      <c r="I40" s="6">
        <v>39</v>
      </c>
      <c r="J40" s="6">
        <v>30</v>
      </c>
      <c r="K40" s="6">
        <v>60</v>
      </c>
      <c r="L40" s="6">
        <v>52</v>
      </c>
      <c r="M40" s="6">
        <v>33</v>
      </c>
      <c r="N40" s="6">
        <v>37</v>
      </c>
      <c r="O40" s="6">
        <v>18</v>
      </c>
      <c r="P40" s="6">
        <v>26</v>
      </c>
      <c r="Q40" s="6">
        <v>28</v>
      </c>
      <c r="R40" s="6">
        <v>34</v>
      </c>
      <c r="S40" s="6">
        <v>38</v>
      </c>
      <c r="T40">
        <f t="shared" si="0"/>
        <v>4</v>
      </c>
      <c r="U40" s="4">
        <f t="shared" si="1"/>
        <v>11.76470588235294</v>
      </c>
    </row>
    <row r="41" spans="1:21" x14ac:dyDescent="0.35">
      <c r="A41" s="2" t="s">
        <v>71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12</v>
      </c>
      <c r="I41" s="6">
        <v>12</v>
      </c>
      <c r="J41" s="6">
        <v>33</v>
      </c>
      <c r="K41" s="6">
        <v>26</v>
      </c>
      <c r="L41" s="6">
        <v>18</v>
      </c>
      <c r="M41" s="6">
        <v>37</v>
      </c>
      <c r="N41" s="6">
        <v>32</v>
      </c>
      <c r="O41" s="6">
        <v>11</v>
      </c>
      <c r="P41" s="6">
        <v>27</v>
      </c>
      <c r="Q41" s="6">
        <v>42</v>
      </c>
      <c r="R41" s="6">
        <v>30</v>
      </c>
      <c r="S41" s="6">
        <v>38</v>
      </c>
      <c r="T41">
        <f t="shared" si="0"/>
        <v>8</v>
      </c>
      <c r="U41" s="4">
        <f t="shared" si="1"/>
        <v>26.666666666666668</v>
      </c>
    </row>
    <row r="42" spans="1:21" x14ac:dyDescent="0.35">
      <c r="A42" s="2" t="s">
        <v>67</v>
      </c>
      <c r="B42" s="6">
        <v>0</v>
      </c>
      <c r="C42" s="6">
        <v>0</v>
      </c>
      <c r="D42" s="6">
        <v>0</v>
      </c>
      <c r="E42" s="6">
        <v>8</v>
      </c>
      <c r="F42" s="6">
        <v>0</v>
      </c>
      <c r="G42" s="6">
        <v>6</v>
      </c>
      <c r="H42" s="6">
        <v>6</v>
      </c>
      <c r="I42" s="6">
        <v>12</v>
      </c>
      <c r="J42" s="6">
        <v>4</v>
      </c>
      <c r="K42" s="6">
        <v>5</v>
      </c>
      <c r="L42" s="6">
        <v>12</v>
      </c>
      <c r="M42" s="6">
        <v>4</v>
      </c>
      <c r="N42" s="6">
        <v>0</v>
      </c>
      <c r="O42" s="6">
        <v>8</v>
      </c>
      <c r="P42" s="6">
        <v>13</v>
      </c>
      <c r="Q42" s="6">
        <v>14</v>
      </c>
      <c r="R42" s="6">
        <v>34</v>
      </c>
      <c r="S42" s="6">
        <v>34</v>
      </c>
      <c r="T42">
        <f t="shared" si="0"/>
        <v>0</v>
      </c>
      <c r="U42" s="4">
        <f t="shared" si="1"/>
        <v>0</v>
      </c>
    </row>
    <row r="43" spans="1:21" x14ac:dyDescent="0.35">
      <c r="A43" s="2" t="s">
        <v>39</v>
      </c>
      <c r="B43" s="6">
        <v>2</v>
      </c>
      <c r="C43" s="6">
        <v>11</v>
      </c>
      <c r="D43" s="6">
        <v>4</v>
      </c>
      <c r="E43" s="6">
        <v>12</v>
      </c>
      <c r="F43" s="6">
        <v>11</v>
      </c>
      <c r="G43" s="6">
        <v>17</v>
      </c>
      <c r="H43" s="6">
        <v>6</v>
      </c>
      <c r="I43" s="6">
        <v>5</v>
      </c>
      <c r="J43" s="6">
        <v>3</v>
      </c>
      <c r="K43" s="6">
        <v>9</v>
      </c>
      <c r="L43" s="6">
        <v>1</v>
      </c>
      <c r="M43" s="6">
        <v>4</v>
      </c>
      <c r="N43" s="6">
        <v>1</v>
      </c>
      <c r="O43" s="6">
        <v>6</v>
      </c>
      <c r="P43" s="6">
        <v>7</v>
      </c>
      <c r="Q43" s="6">
        <v>20</v>
      </c>
      <c r="R43" s="6">
        <v>26</v>
      </c>
      <c r="S43" s="6">
        <v>32</v>
      </c>
      <c r="T43">
        <f t="shared" si="0"/>
        <v>6</v>
      </c>
      <c r="U43" s="4">
        <f t="shared" si="1"/>
        <v>23.076923076923077</v>
      </c>
    </row>
    <row r="44" spans="1:21" x14ac:dyDescent="0.35">
      <c r="A44" s="2" t="s">
        <v>66</v>
      </c>
      <c r="B44" s="6">
        <v>0</v>
      </c>
      <c r="C44" s="6">
        <v>1</v>
      </c>
      <c r="D44" s="6">
        <v>58</v>
      </c>
      <c r="E44" s="6">
        <v>81</v>
      </c>
      <c r="F44" s="6">
        <v>66</v>
      </c>
      <c r="G44" s="6">
        <v>56</v>
      </c>
      <c r="H44" s="6">
        <v>94</v>
      </c>
      <c r="I44" s="6">
        <v>77</v>
      </c>
      <c r="J44" s="6">
        <v>54</v>
      </c>
      <c r="K44" s="6">
        <v>54</v>
      </c>
      <c r="L44" s="6">
        <v>28</v>
      </c>
      <c r="M44" s="6">
        <v>40</v>
      </c>
      <c r="N44" s="6">
        <v>54</v>
      </c>
      <c r="O44" s="6">
        <v>57</v>
      </c>
      <c r="P44" s="6">
        <v>36</v>
      </c>
      <c r="Q44" s="6">
        <v>57</v>
      </c>
      <c r="R44" s="6">
        <v>43</v>
      </c>
      <c r="S44" s="6">
        <v>31</v>
      </c>
      <c r="T44">
        <f t="shared" si="0"/>
        <v>-12</v>
      </c>
      <c r="U44" s="4">
        <f t="shared" si="1"/>
        <v>-27.906976744186046</v>
      </c>
    </row>
    <row r="45" spans="1:21" x14ac:dyDescent="0.35">
      <c r="A45" s="2" t="s">
        <v>76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30</v>
      </c>
      <c r="P45" s="6">
        <v>38</v>
      </c>
      <c r="Q45" s="6">
        <v>29</v>
      </c>
      <c r="R45" s="6">
        <v>23</v>
      </c>
      <c r="S45" s="6">
        <v>30</v>
      </c>
      <c r="T45">
        <f t="shared" si="0"/>
        <v>7</v>
      </c>
      <c r="U45" s="4">
        <f t="shared" si="1"/>
        <v>30.434782608695656</v>
      </c>
    </row>
    <row r="46" spans="1:21" x14ac:dyDescent="0.35">
      <c r="A46" s="2" t="s">
        <v>59</v>
      </c>
      <c r="B46" s="6">
        <v>14</v>
      </c>
      <c r="C46" s="6">
        <v>58</v>
      </c>
      <c r="D46" s="6">
        <v>31</v>
      </c>
      <c r="E46" s="6">
        <v>10</v>
      </c>
      <c r="F46" s="6">
        <v>15</v>
      </c>
      <c r="G46" s="6">
        <v>17</v>
      </c>
      <c r="H46" s="6">
        <v>13</v>
      </c>
      <c r="I46" s="6">
        <v>16</v>
      </c>
      <c r="J46" s="6">
        <v>38</v>
      </c>
      <c r="K46" s="6">
        <v>19</v>
      </c>
      <c r="L46" s="6">
        <v>27</v>
      </c>
      <c r="M46" s="6">
        <v>25</v>
      </c>
      <c r="N46" s="6">
        <v>14</v>
      </c>
      <c r="O46" s="6">
        <v>23</v>
      </c>
      <c r="P46" s="6">
        <v>25</v>
      </c>
      <c r="Q46" s="6">
        <v>35</v>
      </c>
      <c r="R46" s="6">
        <v>25</v>
      </c>
      <c r="S46" s="6">
        <v>30</v>
      </c>
      <c r="T46">
        <f t="shared" si="0"/>
        <v>5</v>
      </c>
      <c r="U46" s="4">
        <f t="shared" si="1"/>
        <v>20</v>
      </c>
    </row>
    <row r="47" spans="1:21" x14ac:dyDescent="0.35">
      <c r="A47" s="2" t="s">
        <v>40</v>
      </c>
      <c r="B47" s="6">
        <v>0</v>
      </c>
      <c r="C47" s="6">
        <v>3</v>
      </c>
      <c r="D47" s="6">
        <v>1</v>
      </c>
      <c r="E47" s="6">
        <v>6</v>
      </c>
      <c r="F47" s="6">
        <v>7</v>
      </c>
      <c r="G47" s="6">
        <v>2</v>
      </c>
      <c r="H47" s="6">
        <v>1</v>
      </c>
      <c r="I47" s="6">
        <v>4</v>
      </c>
      <c r="J47" s="6">
        <v>1</v>
      </c>
      <c r="K47" s="6">
        <v>3</v>
      </c>
      <c r="L47" s="6">
        <v>0</v>
      </c>
      <c r="M47" s="6">
        <v>4</v>
      </c>
      <c r="N47" s="6">
        <v>0</v>
      </c>
      <c r="O47" s="6">
        <v>3</v>
      </c>
      <c r="P47" s="6">
        <v>3</v>
      </c>
      <c r="Q47" s="6">
        <v>14</v>
      </c>
      <c r="R47" s="6">
        <v>12</v>
      </c>
      <c r="S47" s="6">
        <v>29</v>
      </c>
      <c r="T47">
        <f t="shared" si="0"/>
        <v>17</v>
      </c>
      <c r="U47" s="4">
        <f t="shared" si="1"/>
        <v>141.66666666666669</v>
      </c>
    </row>
    <row r="48" spans="1:21" x14ac:dyDescent="0.35">
      <c r="A48" s="2" t="s">
        <v>51</v>
      </c>
      <c r="B48" s="6">
        <v>23</v>
      </c>
      <c r="C48" s="6">
        <v>24</v>
      </c>
      <c r="D48" s="6">
        <v>33</v>
      </c>
      <c r="E48" s="6">
        <v>20</v>
      </c>
      <c r="F48" s="6">
        <v>25</v>
      </c>
      <c r="G48" s="6">
        <v>31</v>
      </c>
      <c r="H48" s="6">
        <v>21</v>
      </c>
      <c r="I48" s="6">
        <v>29</v>
      </c>
      <c r="J48" s="6">
        <v>37</v>
      </c>
      <c r="K48" s="6">
        <v>27</v>
      </c>
      <c r="L48" s="6">
        <v>41</v>
      </c>
      <c r="M48" s="6">
        <v>39</v>
      </c>
      <c r="N48" s="6">
        <v>41</v>
      </c>
      <c r="O48" s="6">
        <v>46</v>
      </c>
      <c r="P48" s="6">
        <v>34</v>
      </c>
      <c r="Q48" s="6">
        <v>32</v>
      </c>
      <c r="R48" s="6">
        <v>42</v>
      </c>
      <c r="S48" s="6">
        <v>27</v>
      </c>
      <c r="T48">
        <f t="shared" si="0"/>
        <v>-15</v>
      </c>
      <c r="U48" s="4">
        <f t="shared" si="1"/>
        <v>-35.714285714285715</v>
      </c>
    </row>
    <row r="49" spans="1:21" x14ac:dyDescent="0.35">
      <c r="A49" s="2" t="s">
        <v>62</v>
      </c>
      <c r="B49" s="6">
        <v>0</v>
      </c>
      <c r="C49" s="6">
        <v>1</v>
      </c>
      <c r="D49" s="6">
        <v>54</v>
      </c>
      <c r="E49" s="6">
        <v>36</v>
      </c>
      <c r="F49" s="6">
        <v>54</v>
      </c>
      <c r="G49" s="6">
        <v>26</v>
      </c>
      <c r="H49" s="6">
        <v>65</v>
      </c>
      <c r="I49" s="6">
        <v>51</v>
      </c>
      <c r="J49" s="6">
        <v>44</v>
      </c>
      <c r="K49" s="6">
        <v>26</v>
      </c>
      <c r="L49" s="6">
        <v>24</v>
      </c>
      <c r="M49" s="6">
        <v>42</v>
      </c>
      <c r="N49" s="6">
        <v>47</v>
      </c>
      <c r="O49" s="6">
        <v>43</v>
      </c>
      <c r="P49" s="6">
        <v>39</v>
      </c>
      <c r="Q49" s="6">
        <v>31</v>
      </c>
      <c r="R49" s="6">
        <v>33</v>
      </c>
      <c r="S49" s="6">
        <v>22</v>
      </c>
      <c r="T49">
        <f t="shared" si="0"/>
        <v>-11</v>
      </c>
      <c r="U49" s="4">
        <f t="shared" si="1"/>
        <v>-33.333333333333329</v>
      </c>
    </row>
    <row r="50" spans="1:21" x14ac:dyDescent="0.35">
      <c r="A50" s="2" t="s">
        <v>57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1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0</v>
      </c>
      <c r="O50" s="6">
        <v>0</v>
      </c>
      <c r="P50" s="6">
        <v>1</v>
      </c>
      <c r="Q50" s="6">
        <v>1</v>
      </c>
      <c r="R50" s="6">
        <v>1</v>
      </c>
      <c r="S50" s="6">
        <v>17</v>
      </c>
      <c r="T50">
        <f t="shared" si="0"/>
        <v>16</v>
      </c>
      <c r="U50" s="4">
        <f t="shared" si="1"/>
        <v>1600</v>
      </c>
    </row>
    <row r="51" spans="1:21" x14ac:dyDescent="0.35">
      <c r="A51" s="2" t="s">
        <v>7</v>
      </c>
      <c r="B51" s="6">
        <v>14</v>
      </c>
      <c r="C51" s="6">
        <v>2</v>
      </c>
      <c r="D51" s="6">
        <v>16</v>
      </c>
      <c r="E51" s="6">
        <v>21</v>
      </c>
      <c r="F51" s="6">
        <v>10</v>
      </c>
      <c r="G51" s="6">
        <v>20</v>
      </c>
      <c r="H51" s="6">
        <v>15</v>
      </c>
      <c r="I51" s="6">
        <v>37</v>
      </c>
      <c r="J51" s="6">
        <v>30</v>
      </c>
      <c r="K51" s="6">
        <v>22</v>
      </c>
      <c r="L51" s="6">
        <v>20</v>
      </c>
      <c r="M51" s="6">
        <v>18</v>
      </c>
      <c r="N51" s="6">
        <v>9</v>
      </c>
      <c r="O51" s="6">
        <v>13</v>
      </c>
      <c r="P51" s="6">
        <v>8</v>
      </c>
      <c r="Q51" s="6">
        <v>19</v>
      </c>
      <c r="R51" s="6">
        <v>12</v>
      </c>
      <c r="S51" s="6">
        <v>13</v>
      </c>
      <c r="T51">
        <f t="shared" si="0"/>
        <v>1</v>
      </c>
      <c r="U51" s="4">
        <f t="shared" si="1"/>
        <v>8.3333333333333321</v>
      </c>
    </row>
    <row r="52" spans="1:21" x14ac:dyDescent="0.35">
      <c r="A52" s="2" t="s">
        <v>58</v>
      </c>
      <c r="B52" s="6">
        <v>36</v>
      </c>
      <c r="C52" s="6">
        <v>22</v>
      </c>
      <c r="D52" s="6">
        <v>31</v>
      </c>
      <c r="E52" s="6">
        <v>35</v>
      </c>
      <c r="F52" s="6">
        <v>51</v>
      </c>
      <c r="G52" s="6">
        <v>29</v>
      </c>
      <c r="H52" s="6">
        <v>58</v>
      </c>
      <c r="I52" s="6">
        <v>40</v>
      </c>
      <c r="J52" s="6">
        <v>36</v>
      </c>
      <c r="K52" s="6">
        <v>35</v>
      </c>
      <c r="L52" s="6">
        <v>27</v>
      </c>
      <c r="M52" s="6">
        <v>48</v>
      </c>
      <c r="N52" s="6">
        <v>34</v>
      </c>
      <c r="O52" s="6">
        <v>30</v>
      </c>
      <c r="P52" s="6">
        <v>50</v>
      </c>
      <c r="Q52" s="6">
        <v>15</v>
      </c>
      <c r="R52" s="6">
        <v>6</v>
      </c>
      <c r="S52" s="6">
        <v>11</v>
      </c>
      <c r="T52">
        <f t="shared" si="0"/>
        <v>5</v>
      </c>
      <c r="U52" s="4">
        <f t="shared" si="1"/>
        <v>83.333333333333343</v>
      </c>
    </row>
    <row r="53" spans="1:21" x14ac:dyDescent="0.35">
      <c r="A53" s="2" t="s">
        <v>4</v>
      </c>
      <c r="B53" s="6">
        <v>15</v>
      </c>
      <c r="C53" s="6">
        <v>11</v>
      </c>
      <c r="D53" s="6">
        <v>2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7</v>
      </c>
      <c r="P53" s="6">
        <v>0</v>
      </c>
      <c r="Q53" s="6">
        <v>6</v>
      </c>
      <c r="R53" s="6">
        <v>19</v>
      </c>
      <c r="S53" s="6">
        <v>8</v>
      </c>
      <c r="T53">
        <f t="shared" si="0"/>
        <v>-11</v>
      </c>
      <c r="U53" s="4">
        <f t="shared" si="1"/>
        <v>-57.894736842105267</v>
      </c>
    </row>
    <row r="54" spans="1:21" x14ac:dyDescent="0.35">
      <c r="A54" s="2" t="s">
        <v>21</v>
      </c>
      <c r="B54" s="6">
        <v>0</v>
      </c>
      <c r="C54" s="6">
        <v>0</v>
      </c>
      <c r="D54" s="6">
        <v>0</v>
      </c>
      <c r="E54" s="6">
        <v>3</v>
      </c>
      <c r="F54" s="6">
        <v>0</v>
      </c>
      <c r="G54" s="6">
        <v>4</v>
      </c>
      <c r="H54" s="6">
        <v>6</v>
      </c>
      <c r="I54" s="6">
        <v>4</v>
      </c>
      <c r="J54" s="6">
        <v>9</v>
      </c>
      <c r="K54" s="6">
        <v>13</v>
      </c>
      <c r="L54" s="6">
        <v>10</v>
      </c>
      <c r="M54" s="6">
        <v>14</v>
      </c>
      <c r="N54" s="6">
        <v>14</v>
      </c>
      <c r="O54" s="6">
        <v>12</v>
      </c>
      <c r="P54" s="6">
        <v>13</v>
      </c>
      <c r="Q54" s="6">
        <v>15</v>
      </c>
      <c r="R54" s="6">
        <v>4</v>
      </c>
      <c r="S54" s="6">
        <v>8</v>
      </c>
      <c r="T54">
        <f t="shared" si="0"/>
        <v>4</v>
      </c>
      <c r="U54" s="4">
        <f t="shared" si="1"/>
        <v>100</v>
      </c>
    </row>
    <row r="55" spans="1:21" x14ac:dyDescent="0.35">
      <c r="A55" s="2" t="s">
        <v>29</v>
      </c>
      <c r="B55" s="6">
        <v>6</v>
      </c>
      <c r="C55" s="6">
        <v>7</v>
      </c>
      <c r="D55" s="6">
        <v>16</v>
      </c>
      <c r="E55" s="6">
        <v>10</v>
      </c>
      <c r="F55" s="6">
        <v>16</v>
      </c>
      <c r="G55" s="6">
        <v>17</v>
      </c>
      <c r="H55" s="6">
        <v>22</v>
      </c>
      <c r="I55" s="6">
        <v>13</v>
      </c>
      <c r="J55" s="6">
        <v>9</v>
      </c>
      <c r="K55" s="6">
        <v>12</v>
      </c>
      <c r="L55" s="6">
        <v>31</v>
      </c>
      <c r="M55" s="6">
        <v>21</v>
      </c>
      <c r="N55" s="6">
        <v>25</v>
      </c>
      <c r="O55" s="6">
        <v>15</v>
      </c>
      <c r="P55" s="6">
        <v>12</v>
      </c>
      <c r="Q55" s="6">
        <v>13</v>
      </c>
      <c r="R55" s="6">
        <v>9</v>
      </c>
      <c r="S55" s="6">
        <v>8</v>
      </c>
      <c r="T55">
        <f t="shared" si="0"/>
        <v>-1</v>
      </c>
      <c r="U55" s="4">
        <f t="shared" si="1"/>
        <v>-11.111111111111111</v>
      </c>
    </row>
    <row r="56" spans="1:21" x14ac:dyDescent="0.35">
      <c r="A56" s="2" t="s">
        <v>64</v>
      </c>
      <c r="B56" s="6">
        <v>0</v>
      </c>
      <c r="C56" s="6">
        <v>0</v>
      </c>
      <c r="D56" s="6">
        <v>0</v>
      </c>
      <c r="E56" s="6">
        <v>13</v>
      </c>
      <c r="F56" s="6">
        <v>7</v>
      </c>
      <c r="G56" s="6">
        <v>30</v>
      </c>
      <c r="H56" s="6">
        <v>29</v>
      </c>
      <c r="I56" s="6">
        <v>32</v>
      </c>
      <c r="J56" s="6">
        <v>31</v>
      </c>
      <c r="K56" s="6">
        <v>60</v>
      </c>
      <c r="L56" s="6">
        <v>20</v>
      </c>
      <c r="M56" s="6">
        <v>37</v>
      </c>
      <c r="N56" s="6">
        <v>27</v>
      </c>
      <c r="O56" s="6">
        <v>10</v>
      </c>
      <c r="P56" s="6">
        <v>11</v>
      </c>
      <c r="Q56" s="6">
        <v>6</v>
      </c>
      <c r="R56" s="6">
        <v>7</v>
      </c>
      <c r="S56" s="6">
        <v>7</v>
      </c>
      <c r="T56">
        <f t="shared" si="0"/>
        <v>0</v>
      </c>
      <c r="U56" s="4">
        <f t="shared" si="1"/>
        <v>0</v>
      </c>
    </row>
    <row r="57" spans="1:21" x14ac:dyDescent="0.35">
      <c r="A57" s="2" t="s">
        <v>2</v>
      </c>
      <c r="B57" s="6">
        <v>1</v>
      </c>
      <c r="C57" s="6">
        <v>10</v>
      </c>
      <c r="D57" s="6">
        <v>5</v>
      </c>
      <c r="E57" s="6">
        <v>1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1</v>
      </c>
      <c r="M57" s="6">
        <v>0</v>
      </c>
      <c r="N57" s="6">
        <v>0</v>
      </c>
      <c r="O57" s="6">
        <v>0</v>
      </c>
      <c r="P57" s="6">
        <v>2</v>
      </c>
      <c r="Q57" s="6">
        <v>5</v>
      </c>
      <c r="R57" s="6">
        <v>3</v>
      </c>
      <c r="S57" s="6">
        <v>6</v>
      </c>
      <c r="T57">
        <f t="shared" si="0"/>
        <v>3</v>
      </c>
      <c r="U57" s="4">
        <f t="shared" si="1"/>
        <v>100</v>
      </c>
    </row>
    <row r="58" spans="1:21" x14ac:dyDescent="0.35">
      <c r="A58" s="2" t="s">
        <v>36</v>
      </c>
      <c r="B58" s="6">
        <v>3</v>
      </c>
      <c r="C58" s="6">
        <v>0</v>
      </c>
      <c r="D58" s="6">
        <v>0</v>
      </c>
      <c r="E58" s="6">
        <v>0</v>
      </c>
      <c r="F58" s="6">
        <v>0</v>
      </c>
      <c r="G58" s="6">
        <v>4</v>
      </c>
      <c r="H58" s="6">
        <v>6</v>
      </c>
      <c r="I58" s="6">
        <v>9</v>
      </c>
      <c r="J58" s="6">
        <v>8</v>
      </c>
      <c r="K58" s="6">
        <v>1</v>
      </c>
      <c r="L58" s="6">
        <v>0</v>
      </c>
      <c r="M58" s="6">
        <v>9</v>
      </c>
      <c r="N58" s="6">
        <v>0</v>
      </c>
      <c r="O58" s="6">
        <v>2</v>
      </c>
      <c r="P58" s="6">
        <v>3</v>
      </c>
      <c r="Q58" s="6">
        <v>4</v>
      </c>
      <c r="R58" s="6">
        <v>8</v>
      </c>
      <c r="S58" s="6">
        <v>5</v>
      </c>
      <c r="T58">
        <f t="shared" si="0"/>
        <v>-3</v>
      </c>
      <c r="U58" s="4">
        <f t="shared" si="1"/>
        <v>-37.5</v>
      </c>
    </row>
    <row r="59" spans="1:21" x14ac:dyDescent="0.35">
      <c r="A59" s="2" t="s">
        <v>52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2</v>
      </c>
      <c r="K59" s="6">
        <v>4</v>
      </c>
      <c r="L59" s="6">
        <v>5</v>
      </c>
      <c r="M59" s="6">
        <v>4</v>
      </c>
      <c r="N59" s="6">
        <v>0</v>
      </c>
      <c r="O59" s="6">
        <v>7</v>
      </c>
      <c r="P59" s="6">
        <v>1</v>
      </c>
      <c r="Q59" s="6">
        <v>14</v>
      </c>
      <c r="R59" s="6">
        <v>6</v>
      </c>
      <c r="S59" s="6">
        <v>3</v>
      </c>
      <c r="T59">
        <f t="shared" si="0"/>
        <v>-3</v>
      </c>
      <c r="U59" s="4">
        <f t="shared" si="1"/>
        <v>-50</v>
      </c>
    </row>
    <row r="60" spans="1:21" x14ac:dyDescent="0.35">
      <c r="A60" s="2" t="s">
        <v>61</v>
      </c>
      <c r="B60" s="6">
        <v>0</v>
      </c>
      <c r="C60" s="6">
        <v>3</v>
      </c>
      <c r="D60" s="6">
        <v>2</v>
      </c>
      <c r="E60" s="6">
        <v>2</v>
      </c>
      <c r="F60" s="6">
        <v>5</v>
      </c>
      <c r="G60" s="6">
        <v>2</v>
      </c>
      <c r="H60" s="6">
        <v>6</v>
      </c>
      <c r="I60" s="6">
        <v>9</v>
      </c>
      <c r="J60" s="6">
        <v>5</v>
      </c>
      <c r="K60" s="6">
        <v>5</v>
      </c>
      <c r="L60" s="6">
        <v>10</v>
      </c>
      <c r="M60" s="6">
        <v>4</v>
      </c>
      <c r="N60" s="6">
        <v>3</v>
      </c>
      <c r="O60" s="6">
        <v>1</v>
      </c>
      <c r="P60" s="6">
        <v>0</v>
      </c>
      <c r="Q60" s="6">
        <v>3</v>
      </c>
      <c r="R60" s="6">
        <v>3</v>
      </c>
      <c r="S60" s="6">
        <v>2</v>
      </c>
      <c r="T60">
        <f t="shared" si="0"/>
        <v>-1</v>
      </c>
      <c r="U60" s="4">
        <f t="shared" si="1"/>
        <v>-33.333333333333329</v>
      </c>
    </row>
    <row r="61" spans="1:21" x14ac:dyDescent="0.35">
      <c r="A61" s="2" t="s">
        <v>74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>
        <f t="shared" si="0"/>
        <v>0</v>
      </c>
      <c r="U61" s="4">
        <v>0</v>
      </c>
    </row>
    <row r="62" spans="1:21" x14ac:dyDescent="0.35">
      <c r="A62" s="2" t="s">
        <v>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>
        <f t="shared" si="0"/>
        <v>0</v>
      </c>
      <c r="U62" s="4">
        <v>0</v>
      </c>
    </row>
    <row r="63" spans="1:21" x14ac:dyDescent="0.35">
      <c r="A63" s="2" t="s">
        <v>5</v>
      </c>
      <c r="B63" s="6">
        <v>0</v>
      </c>
      <c r="C63" s="6">
        <v>2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>
        <f t="shared" si="0"/>
        <v>0</v>
      </c>
      <c r="U63" s="4">
        <v>0</v>
      </c>
    </row>
    <row r="64" spans="1:21" x14ac:dyDescent="0.35">
      <c r="A64" s="2" t="s">
        <v>12</v>
      </c>
      <c r="B64" s="6">
        <v>128</v>
      </c>
      <c r="C64" s="6">
        <v>112</v>
      </c>
      <c r="D64" s="6">
        <v>9</v>
      </c>
      <c r="E64" s="6">
        <v>2</v>
      </c>
      <c r="F64" s="6">
        <v>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>
        <f t="shared" si="0"/>
        <v>0</v>
      </c>
      <c r="U64" s="4">
        <v>0</v>
      </c>
    </row>
    <row r="65" spans="1:21" x14ac:dyDescent="0.35">
      <c r="A65" s="2" t="s">
        <v>75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>
        <f t="shared" si="0"/>
        <v>0</v>
      </c>
      <c r="U65" s="4">
        <v>0</v>
      </c>
    </row>
    <row r="66" spans="1:21" x14ac:dyDescent="0.35">
      <c r="A66" s="2" t="s">
        <v>14</v>
      </c>
      <c r="B66" s="6">
        <v>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>
        <f t="shared" si="0"/>
        <v>0</v>
      </c>
      <c r="U66" s="4">
        <v>0</v>
      </c>
    </row>
    <row r="67" spans="1:21" x14ac:dyDescent="0.35">
      <c r="A67" s="2" t="s">
        <v>63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4</v>
      </c>
      <c r="H67" s="6">
        <v>2</v>
      </c>
      <c r="I67" s="6">
        <v>7</v>
      </c>
      <c r="J67" s="6">
        <v>0</v>
      </c>
      <c r="K67" s="6">
        <v>6</v>
      </c>
      <c r="L67" s="6">
        <v>0</v>
      </c>
      <c r="M67" s="6">
        <v>5</v>
      </c>
      <c r="N67" s="6">
        <v>4</v>
      </c>
      <c r="O67" s="6">
        <v>1</v>
      </c>
      <c r="P67" s="6">
        <v>0</v>
      </c>
      <c r="Q67" s="6">
        <v>1</v>
      </c>
      <c r="R67" s="6">
        <v>0</v>
      </c>
      <c r="S67" s="6">
        <v>0</v>
      </c>
      <c r="T67">
        <f t="shared" ref="T67:T79" si="2">S67-R67</f>
        <v>0</v>
      </c>
      <c r="U67" s="4">
        <v>0</v>
      </c>
    </row>
    <row r="68" spans="1:21" x14ac:dyDescent="0.35">
      <c r="A68" s="2" t="s">
        <v>17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>
        <f t="shared" si="2"/>
        <v>0</v>
      </c>
      <c r="U68" s="4">
        <v>0</v>
      </c>
    </row>
    <row r="69" spans="1:21" x14ac:dyDescent="0.35">
      <c r="A69" s="2" t="s">
        <v>65</v>
      </c>
      <c r="B69" s="6">
        <v>13</v>
      </c>
      <c r="C69" s="6">
        <v>14</v>
      </c>
      <c r="D69" s="6">
        <v>19</v>
      </c>
      <c r="E69" s="6">
        <v>8</v>
      </c>
      <c r="F69" s="6">
        <v>12</v>
      </c>
      <c r="G69" s="6">
        <v>8</v>
      </c>
      <c r="H69" s="6">
        <v>13</v>
      </c>
      <c r="I69" s="6">
        <v>12</v>
      </c>
      <c r="J69" s="6">
        <v>0</v>
      </c>
      <c r="K69" s="6">
        <v>2</v>
      </c>
      <c r="L69" s="6">
        <v>2</v>
      </c>
      <c r="M69" s="6">
        <v>7</v>
      </c>
      <c r="N69" s="6">
        <v>9</v>
      </c>
      <c r="O69" s="6">
        <v>2</v>
      </c>
      <c r="P69" s="6">
        <v>4</v>
      </c>
      <c r="Q69" s="6">
        <v>6</v>
      </c>
      <c r="R69" s="6">
        <v>4</v>
      </c>
      <c r="S69" s="6">
        <v>0</v>
      </c>
      <c r="T69">
        <f t="shared" si="2"/>
        <v>-4</v>
      </c>
      <c r="U69" s="4">
        <f t="shared" ref="U69:U76" si="3">((S69-R69)/R69)*100</f>
        <v>-100</v>
      </c>
    </row>
    <row r="70" spans="1:21" x14ac:dyDescent="0.35">
      <c r="A70" s="2" t="s">
        <v>20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>
        <f t="shared" si="2"/>
        <v>0</v>
      </c>
      <c r="U70" s="4">
        <v>0</v>
      </c>
    </row>
    <row r="71" spans="1:21" x14ac:dyDescent="0.35">
      <c r="A71" s="2" t="s">
        <v>23</v>
      </c>
      <c r="B71" s="6">
        <v>6</v>
      </c>
      <c r="C71" s="6">
        <v>7</v>
      </c>
      <c r="D71" s="6">
        <v>8</v>
      </c>
      <c r="E71" s="6">
        <v>6</v>
      </c>
      <c r="F71" s="6">
        <v>9</v>
      </c>
      <c r="G71" s="6">
        <v>7</v>
      </c>
      <c r="H71" s="6">
        <v>5</v>
      </c>
      <c r="I71" s="6">
        <v>4</v>
      </c>
      <c r="J71" s="6">
        <v>7</v>
      </c>
      <c r="K71" s="6">
        <v>3</v>
      </c>
      <c r="L71" s="6">
        <v>4</v>
      </c>
      <c r="M71" s="6">
        <v>3</v>
      </c>
      <c r="N71" s="6">
        <v>1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>
        <f t="shared" si="2"/>
        <v>0</v>
      </c>
      <c r="U71" s="4">
        <v>0</v>
      </c>
    </row>
    <row r="72" spans="1:21" x14ac:dyDescent="0.35">
      <c r="A72" s="2" t="s">
        <v>24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1</v>
      </c>
      <c r="H72" s="6">
        <v>2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1</v>
      </c>
      <c r="O72" s="6">
        <v>1</v>
      </c>
      <c r="P72" s="6">
        <v>0</v>
      </c>
      <c r="Q72" s="6">
        <v>0</v>
      </c>
      <c r="R72" s="6">
        <v>0</v>
      </c>
      <c r="S72" s="6">
        <v>0</v>
      </c>
      <c r="T72">
        <f t="shared" si="2"/>
        <v>0</v>
      </c>
      <c r="U72" s="4">
        <v>0</v>
      </c>
    </row>
    <row r="73" spans="1:21" x14ac:dyDescent="0.35">
      <c r="A73" s="2" t="s">
        <v>68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>
        <f t="shared" si="2"/>
        <v>0</v>
      </c>
      <c r="U73" s="4">
        <v>0</v>
      </c>
    </row>
    <row r="74" spans="1:21" x14ac:dyDescent="0.35">
      <c r="A74" s="2" t="s">
        <v>26</v>
      </c>
      <c r="B74" s="6">
        <v>0</v>
      </c>
      <c r="C74" s="6">
        <v>0</v>
      </c>
      <c r="D74" s="6">
        <v>5</v>
      </c>
      <c r="E74" s="6">
        <v>0</v>
      </c>
      <c r="F74" s="6">
        <v>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>
        <f t="shared" si="2"/>
        <v>0</v>
      </c>
      <c r="U74" s="4">
        <v>0</v>
      </c>
    </row>
    <row r="75" spans="1:21" x14ac:dyDescent="0.35">
      <c r="A75" s="2" t="s">
        <v>27</v>
      </c>
      <c r="B75" s="6">
        <v>0</v>
      </c>
      <c r="C75" s="6">
        <v>0</v>
      </c>
      <c r="D75" s="6">
        <v>5</v>
      </c>
      <c r="E75" s="6">
        <v>0</v>
      </c>
      <c r="F75" s="6">
        <v>1</v>
      </c>
      <c r="G75" s="6">
        <v>0</v>
      </c>
      <c r="H75" s="6">
        <v>3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3</v>
      </c>
      <c r="Q75" s="6">
        <v>0</v>
      </c>
      <c r="R75" s="6">
        <v>0</v>
      </c>
      <c r="S75" s="6">
        <v>0</v>
      </c>
      <c r="T75">
        <f t="shared" si="2"/>
        <v>0</v>
      </c>
      <c r="U75" s="4">
        <v>0</v>
      </c>
    </row>
    <row r="76" spans="1:21" x14ac:dyDescent="0.35">
      <c r="A76" s="2" t="s">
        <v>30</v>
      </c>
      <c r="B76" s="6">
        <v>0</v>
      </c>
      <c r="C76" s="6">
        <v>6</v>
      </c>
      <c r="D76" s="6">
        <v>2</v>
      </c>
      <c r="E76" s="6">
        <v>3</v>
      </c>
      <c r="F76" s="6">
        <v>3</v>
      </c>
      <c r="G76" s="6">
        <v>1</v>
      </c>
      <c r="H76" s="6">
        <v>4</v>
      </c>
      <c r="I76" s="6">
        <v>12</v>
      </c>
      <c r="J76" s="6">
        <v>5</v>
      </c>
      <c r="K76" s="6">
        <v>12</v>
      </c>
      <c r="L76" s="6">
        <v>0</v>
      </c>
      <c r="M76" s="6">
        <v>0</v>
      </c>
      <c r="N76" s="6">
        <v>0</v>
      </c>
      <c r="O76" s="6">
        <v>0</v>
      </c>
      <c r="P76" s="6">
        <v>1</v>
      </c>
      <c r="Q76" s="6">
        <v>5</v>
      </c>
      <c r="R76" s="6">
        <v>2</v>
      </c>
      <c r="S76" s="6">
        <v>0</v>
      </c>
      <c r="T76">
        <f t="shared" si="2"/>
        <v>-2</v>
      </c>
      <c r="U76" s="4">
        <f t="shared" si="3"/>
        <v>-100</v>
      </c>
    </row>
    <row r="77" spans="1:21" x14ac:dyDescent="0.35">
      <c r="A77" s="2" t="s">
        <v>53</v>
      </c>
      <c r="B77" s="6">
        <v>0</v>
      </c>
      <c r="C77" s="6">
        <v>3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>
        <f t="shared" si="2"/>
        <v>0</v>
      </c>
      <c r="U77" s="4">
        <v>0</v>
      </c>
    </row>
    <row r="78" spans="1:21" x14ac:dyDescent="0.35">
      <c r="A78" s="2" t="s">
        <v>73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4</v>
      </c>
      <c r="K78" s="6">
        <v>11</v>
      </c>
      <c r="L78" s="6">
        <v>9</v>
      </c>
      <c r="M78" s="6">
        <v>5</v>
      </c>
      <c r="N78" s="6">
        <v>8</v>
      </c>
      <c r="O78" s="6">
        <v>7</v>
      </c>
      <c r="P78" s="6">
        <v>4</v>
      </c>
      <c r="Q78" s="6">
        <v>0</v>
      </c>
      <c r="R78" s="6">
        <v>0</v>
      </c>
      <c r="S78" s="6">
        <v>0</v>
      </c>
      <c r="T78">
        <f t="shared" si="2"/>
        <v>0</v>
      </c>
      <c r="U78" s="4">
        <v>0</v>
      </c>
    </row>
    <row r="79" spans="1:21" x14ac:dyDescent="0.35">
      <c r="A79" s="2" t="s">
        <v>60</v>
      </c>
      <c r="B79" s="6">
        <v>0</v>
      </c>
      <c r="C79" s="6">
        <v>0</v>
      </c>
      <c r="D79" s="6">
        <v>5</v>
      </c>
      <c r="E79" s="6">
        <v>4</v>
      </c>
      <c r="F79" s="6">
        <v>0</v>
      </c>
      <c r="G79" s="6">
        <v>0</v>
      </c>
      <c r="H79" s="6">
        <v>0</v>
      </c>
      <c r="I79" s="6">
        <v>1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>
        <f t="shared" si="2"/>
        <v>0</v>
      </c>
      <c r="U79" s="4">
        <v>0</v>
      </c>
    </row>
    <row r="81" spans="1:19" x14ac:dyDescent="0.35">
      <c r="A81" s="3" t="s">
        <v>100</v>
      </c>
      <c r="B81" s="7">
        <f>SUM(B2:B79)</f>
        <v>15833</v>
      </c>
      <c r="C81" s="7">
        <f t="shared" ref="C81:S81" si="4">SUM(C2:C79)</f>
        <v>16927</v>
      </c>
      <c r="D81" s="7">
        <f t="shared" si="4"/>
        <v>16765</v>
      </c>
      <c r="E81" s="7">
        <f t="shared" si="4"/>
        <v>17581</v>
      </c>
      <c r="F81" s="7">
        <f t="shared" si="4"/>
        <v>18648</v>
      </c>
      <c r="G81" s="7">
        <f t="shared" si="4"/>
        <v>18116</v>
      </c>
      <c r="H81" s="7">
        <f t="shared" si="4"/>
        <v>22426</v>
      </c>
      <c r="I81" s="7">
        <f t="shared" si="4"/>
        <v>25090</v>
      </c>
      <c r="J81" s="7">
        <f t="shared" si="4"/>
        <v>26013</v>
      </c>
      <c r="K81" s="7">
        <f t="shared" si="4"/>
        <v>28347</v>
      </c>
      <c r="L81" s="7">
        <f t="shared" si="4"/>
        <v>30257</v>
      </c>
      <c r="M81" s="7">
        <f t="shared" si="4"/>
        <v>32102</v>
      </c>
      <c r="N81" s="7">
        <f t="shared" si="4"/>
        <v>35448</v>
      </c>
      <c r="O81" s="7">
        <f t="shared" si="4"/>
        <v>37465</v>
      </c>
      <c r="P81" s="7">
        <f t="shared" si="4"/>
        <v>39895</v>
      </c>
      <c r="Q81" s="7">
        <f t="shared" si="4"/>
        <v>42804</v>
      </c>
      <c r="R81" s="7">
        <f t="shared" si="4"/>
        <v>45255</v>
      </c>
      <c r="S81" s="7">
        <f t="shared" si="4"/>
        <v>52059</v>
      </c>
    </row>
  </sheetData>
  <autoFilter ref="A1:S79" xr:uid="{00000000-0009-0000-0000-000000000000}">
    <sortState xmlns:xlrd2="http://schemas.microsoft.com/office/spreadsheetml/2017/richdata2" ref="A2:S79">
      <sortCondition descending="1" ref="S1:S79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workbookViewId="0">
      <selection activeCell="T9" sqref="T9"/>
    </sheetView>
  </sheetViews>
  <sheetFormatPr baseColWidth="10" defaultRowHeight="14.5" x14ac:dyDescent="0.35"/>
  <cols>
    <col min="1" max="1" width="40.453125" bestFit="1" customWidth="1"/>
    <col min="2" max="14" width="4.81640625" bestFit="1" customWidth="1"/>
    <col min="15" max="19" width="5.81640625" bestFit="1" customWidth="1"/>
    <col min="20" max="20" width="18.81640625" bestFit="1" customWidth="1"/>
  </cols>
  <sheetData>
    <row r="1" spans="1:20" x14ac:dyDescent="0.35">
      <c r="A1" s="5" t="s">
        <v>78</v>
      </c>
      <c r="B1" s="5">
        <v>2003</v>
      </c>
      <c r="C1" s="5">
        <v>2004</v>
      </c>
      <c r="D1" s="5">
        <v>2005</v>
      </c>
      <c r="E1" s="5">
        <v>2006</v>
      </c>
      <c r="F1" s="5">
        <v>2007</v>
      </c>
      <c r="G1" s="5">
        <v>2008</v>
      </c>
      <c r="H1" s="5">
        <v>2009</v>
      </c>
      <c r="I1" s="5">
        <v>2010</v>
      </c>
      <c r="J1" s="5">
        <v>2011</v>
      </c>
      <c r="K1" s="5">
        <v>2012</v>
      </c>
      <c r="L1" s="5">
        <v>2013</v>
      </c>
      <c r="M1" s="5">
        <v>2014</v>
      </c>
      <c r="N1" s="5">
        <v>2015</v>
      </c>
      <c r="O1" s="5">
        <v>2016</v>
      </c>
      <c r="P1" s="5">
        <v>2017</v>
      </c>
      <c r="Q1" s="5">
        <v>2018</v>
      </c>
      <c r="R1" s="5">
        <v>2019</v>
      </c>
      <c r="S1" s="5">
        <v>2020</v>
      </c>
      <c r="T1" s="2" t="s">
        <v>79</v>
      </c>
    </row>
    <row r="2" spans="1:20" x14ac:dyDescent="0.35">
      <c r="A2" s="5" t="s">
        <v>28</v>
      </c>
      <c r="B2" s="6">
        <v>1313</v>
      </c>
      <c r="C2" s="6">
        <v>1642</v>
      </c>
      <c r="D2" s="6">
        <v>1847</v>
      </c>
      <c r="E2" s="6">
        <v>2375</v>
      </c>
      <c r="F2" s="6">
        <v>2601</v>
      </c>
      <c r="G2" s="6">
        <v>2600</v>
      </c>
      <c r="H2" s="6">
        <v>3619</v>
      </c>
      <c r="I2" s="6">
        <v>4336</v>
      </c>
      <c r="J2" s="6">
        <v>4840</v>
      </c>
      <c r="K2" s="6">
        <v>5473</v>
      </c>
      <c r="L2" s="6">
        <v>6920</v>
      </c>
      <c r="M2" s="6">
        <v>8032</v>
      </c>
      <c r="N2" s="6">
        <v>9513</v>
      </c>
      <c r="O2" s="6">
        <v>10897</v>
      </c>
      <c r="P2" s="6">
        <v>12224</v>
      </c>
      <c r="Q2" s="6">
        <v>13808</v>
      </c>
      <c r="R2" s="6">
        <v>15648</v>
      </c>
      <c r="S2" s="6">
        <v>19452</v>
      </c>
      <c r="T2" s="1">
        <f>S2-R2</f>
        <v>3804</v>
      </c>
    </row>
    <row r="3" spans="1:20" x14ac:dyDescent="0.35">
      <c r="A3" s="5" t="s">
        <v>43</v>
      </c>
      <c r="B3" s="6">
        <v>2419</v>
      </c>
      <c r="C3" s="6">
        <v>2641</v>
      </c>
      <c r="D3" s="6">
        <v>2786</v>
      </c>
      <c r="E3" s="6">
        <v>2914</v>
      </c>
      <c r="F3" s="6">
        <v>3180</v>
      </c>
      <c r="G3" s="6">
        <v>3060</v>
      </c>
      <c r="H3" s="6">
        <v>3669</v>
      </c>
      <c r="I3" s="6">
        <v>4068</v>
      </c>
      <c r="J3" s="6">
        <v>4031</v>
      </c>
      <c r="K3" s="6">
        <v>4208</v>
      </c>
      <c r="L3" s="6">
        <v>4450</v>
      </c>
      <c r="M3" s="6">
        <v>4178</v>
      </c>
      <c r="N3" s="6">
        <v>4559</v>
      </c>
      <c r="O3" s="6">
        <v>4661</v>
      </c>
      <c r="P3" s="6">
        <v>4782</v>
      </c>
      <c r="Q3" s="6">
        <v>4962</v>
      </c>
      <c r="R3" s="6">
        <v>4967</v>
      </c>
      <c r="S3" s="6">
        <v>5253</v>
      </c>
      <c r="T3" s="1">
        <f t="shared" ref="T3:T51" si="0">S3-R3</f>
        <v>286</v>
      </c>
    </row>
    <row r="4" spans="1:20" x14ac:dyDescent="0.35">
      <c r="A4" s="8" t="s">
        <v>81</v>
      </c>
      <c r="B4" s="6">
        <v>739</v>
      </c>
      <c r="C4" s="6">
        <v>870</v>
      </c>
      <c r="D4" s="6">
        <v>897</v>
      </c>
      <c r="E4" s="6">
        <v>1132</v>
      </c>
      <c r="F4" s="6">
        <v>1368</v>
      </c>
      <c r="G4" s="6">
        <v>1302</v>
      </c>
      <c r="H4" s="6">
        <v>1670</v>
      </c>
      <c r="I4" s="6">
        <v>1789</v>
      </c>
      <c r="J4" s="6">
        <v>1860</v>
      </c>
      <c r="K4" s="6">
        <v>2145</v>
      </c>
      <c r="L4" s="6">
        <v>2244</v>
      </c>
      <c r="M4" s="6">
        <v>2425</v>
      </c>
      <c r="N4" s="6">
        <v>2717</v>
      </c>
      <c r="O4" s="6">
        <v>2797</v>
      </c>
      <c r="P4" s="6">
        <v>3052</v>
      </c>
      <c r="Q4" s="6">
        <v>3200</v>
      </c>
      <c r="R4" s="6">
        <v>3579</v>
      </c>
      <c r="S4" s="6">
        <v>4244</v>
      </c>
      <c r="T4" s="1">
        <f t="shared" si="0"/>
        <v>665</v>
      </c>
    </row>
    <row r="5" spans="1:20" x14ac:dyDescent="0.35">
      <c r="A5" s="5" t="s">
        <v>8</v>
      </c>
      <c r="B5" s="6">
        <v>153</v>
      </c>
      <c r="C5" s="6">
        <v>204</v>
      </c>
      <c r="D5" s="6">
        <v>234</v>
      </c>
      <c r="E5" s="6">
        <v>360</v>
      </c>
      <c r="F5" s="6">
        <v>506</v>
      </c>
      <c r="G5" s="6">
        <v>618</v>
      </c>
      <c r="H5" s="6">
        <v>797</v>
      </c>
      <c r="I5" s="6">
        <v>1153</v>
      </c>
      <c r="J5" s="6">
        <v>1359</v>
      </c>
      <c r="K5" s="6">
        <v>1965</v>
      </c>
      <c r="L5" s="6">
        <v>2166</v>
      </c>
      <c r="M5" s="6">
        <v>2480</v>
      </c>
      <c r="N5" s="6">
        <v>2968</v>
      </c>
      <c r="O5" s="6">
        <v>3063</v>
      </c>
      <c r="P5" s="6">
        <v>3290</v>
      </c>
      <c r="Q5" s="6">
        <v>3314</v>
      </c>
      <c r="R5" s="6">
        <v>3488</v>
      </c>
      <c r="S5" s="6">
        <v>3976</v>
      </c>
      <c r="T5" s="1">
        <f t="shared" si="0"/>
        <v>488</v>
      </c>
    </row>
    <row r="6" spans="1:20" x14ac:dyDescent="0.35">
      <c r="A6" s="8" t="s">
        <v>99</v>
      </c>
      <c r="B6" s="6">
        <v>6076</v>
      </c>
      <c r="C6" s="6">
        <v>5608</v>
      </c>
      <c r="D6" s="6">
        <v>4986</v>
      </c>
      <c r="E6" s="6">
        <v>4681</v>
      </c>
      <c r="F6" s="6">
        <v>4588</v>
      </c>
      <c r="G6" s="6">
        <v>4178</v>
      </c>
      <c r="H6" s="6">
        <v>4924</v>
      </c>
      <c r="I6" s="6">
        <v>5207</v>
      </c>
      <c r="J6" s="6">
        <v>4943</v>
      </c>
      <c r="K6" s="6">
        <v>5006</v>
      </c>
      <c r="L6" s="6">
        <v>4537</v>
      </c>
      <c r="M6" s="6">
        <v>4352</v>
      </c>
      <c r="N6" s="6">
        <v>4191</v>
      </c>
      <c r="O6" s="6">
        <v>4048</v>
      </c>
      <c r="P6" s="6">
        <v>3863</v>
      </c>
      <c r="Q6" s="6">
        <v>3743</v>
      </c>
      <c r="R6" s="6">
        <v>3491</v>
      </c>
      <c r="S6" s="6">
        <v>3577</v>
      </c>
      <c r="T6" s="1">
        <f t="shared" si="0"/>
        <v>86</v>
      </c>
    </row>
    <row r="7" spans="1:20" x14ac:dyDescent="0.35">
      <c r="A7" s="5" t="s">
        <v>41</v>
      </c>
      <c r="B7" s="6">
        <v>76</v>
      </c>
      <c r="C7" s="6">
        <v>110</v>
      </c>
      <c r="D7" s="6">
        <v>210</v>
      </c>
      <c r="E7" s="6">
        <v>363</v>
      </c>
      <c r="F7" s="6">
        <v>408</v>
      </c>
      <c r="G7" s="6">
        <v>598</v>
      </c>
      <c r="H7" s="6">
        <v>762</v>
      </c>
      <c r="I7" s="6">
        <v>1000</v>
      </c>
      <c r="J7" s="6">
        <v>1180</v>
      </c>
      <c r="K7" s="6">
        <v>1253</v>
      </c>
      <c r="L7" s="6">
        <v>1427</v>
      </c>
      <c r="M7" s="6">
        <v>1592</v>
      </c>
      <c r="N7" s="6">
        <v>1764</v>
      </c>
      <c r="O7" s="6">
        <v>1781</v>
      </c>
      <c r="P7" s="6">
        <v>2225</v>
      </c>
      <c r="Q7" s="6">
        <v>2505</v>
      </c>
      <c r="R7" s="6">
        <v>2604</v>
      </c>
      <c r="S7" s="6">
        <v>3192</v>
      </c>
      <c r="T7" s="1">
        <f t="shared" si="0"/>
        <v>588</v>
      </c>
    </row>
    <row r="8" spans="1:20" x14ac:dyDescent="0.35">
      <c r="A8" s="5" t="s">
        <v>15</v>
      </c>
      <c r="B8" s="6">
        <v>2009</v>
      </c>
      <c r="C8" s="6">
        <v>2419</v>
      </c>
      <c r="D8" s="6">
        <v>2266</v>
      </c>
      <c r="E8" s="6">
        <v>2143</v>
      </c>
      <c r="F8" s="6">
        <v>2249</v>
      </c>
      <c r="G8" s="6">
        <v>2059</v>
      </c>
      <c r="H8" s="6">
        <v>2305</v>
      </c>
      <c r="I8" s="6">
        <v>2168</v>
      </c>
      <c r="J8" s="6">
        <v>2045</v>
      </c>
      <c r="K8" s="6">
        <v>2113</v>
      </c>
      <c r="L8" s="6">
        <v>2041</v>
      </c>
      <c r="M8" s="6">
        <v>2210</v>
      </c>
      <c r="N8" s="6">
        <v>2285</v>
      </c>
      <c r="O8" s="6">
        <v>2231</v>
      </c>
      <c r="P8" s="6">
        <v>2171</v>
      </c>
      <c r="Q8" s="6">
        <v>2230</v>
      </c>
      <c r="R8" s="6">
        <v>1934</v>
      </c>
      <c r="S8" s="6">
        <v>2181</v>
      </c>
      <c r="T8" s="1">
        <f t="shared" si="0"/>
        <v>247</v>
      </c>
    </row>
    <row r="9" spans="1:20" x14ac:dyDescent="0.35">
      <c r="A9" s="8" t="s">
        <v>82</v>
      </c>
      <c r="B9" s="6">
        <v>114</v>
      </c>
      <c r="C9" s="6">
        <v>128</v>
      </c>
      <c r="D9" s="6">
        <v>125</v>
      </c>
      <c r="E9" s="6">
        <v>171</v>
      </c>
      <c r="F9" s="6">
        <v>208</v>
      </c>
      <c r="G9" s="6">
        <v>204</v>
      </c>
      <c r="H9" s="6">
        <v>299</v>
      </c>
      <c r="I9" s="6">
        <v>598</v>
      </c>
      <c r="J9" s="6">
        <v>658</v>
      </c>
      <c r="K9" s="6">
        <v>867</v>
      </c>
      <c r="L9" s="6">
        <v>1049</v>
      </c>
      <c r="M9" s="6">
        <v>1069</v>
      </c>
      <c r="N9" s="6">
        <v>1328</v>
      </c>
      <c r="O9" s="6">
        <v>1553</v>
      </c>
      <c r="P9" s="6">
        <v>1755</v>
      </c>
      <c r="Q9" s="6">
        <v>2055</v>
      </c>
      <c r="R9" s="6">
        <v>2279</v>
      </c>
      <c r="S9" s="6">
        <v>2125</v>
      </c>
      <c r="T9" s="1">
        <f t="shared" si="0"/>
        <v>-154</v>
      </c>
    </row>
    <row r="10" spans="1:20" x14ac:dyDescent="0.35">
      <c r="A10" s="5" t="s">
        <v>50</v>
      </c>
      <c r="B10" s="6">
        <v>32</v>
      </c>
      <c r="C10" s="6">
        <v>22</v>
      </c>
      <c r="D10" s="6">
        <v>32</v>
      </c>
      <c r="E10" s="6">
        <v>59</v>
      </c>
      <c r="F10" s="6">
        <v>76</v>
      </c>
      <c r="G10" s="6">
        <v>100</v>
      </c>
      <c r="H10" s="6">
        <v>154</v>
      </c>
      <c r="I10" s="6">
        <v>215</v>
      </c>
      <c r="J10" s="6">
        <v>268</v>
      </c>
      <c r="K10" s="6">
        <v>394</v>
      </c>
      <c r="L10" s="6">
        <v>498</v>
      </c>
      <c r="M10" s="6">
        <v>598</v>
      </c>
      <c r="N10" s="6">
        <v>903</v>
      </c>
      <c r="O10" s="6">
        <v>1087</v>
      </c>
      <c r="P10" s="6">
        <v>1218</v>
      </c>
      <c r="Q10" s="6">
        <v>1398</v>
      </c>
      <c r="R10" s="6">
        <v>1595</v>
      </c>
      <c r="S10" s="6">
        <v>1949</v>
      </c>
      <c r="T10" s="1">
        <f t="shared" si="0"/>
        <v>354</v>
      </c>
    </row>
    <row r="11" spans="1:20" x14ac:dyDescent="0.35">
      <c r="A11" s="5" t="s">
        <v>35</v>
      </c>
      <c r="B11" s="6">
        <v>957</v>
      </c>
      <c r="C11" s="6">
        <v>992</v>
      </c>
      <c r="D11" s="6">
        <v>1016</v>
      </c>
      <c r="E11" s="6">
        <v>1046</v>
      </c>
      <c r="F11" s="6">
        <v>1235</v>
      </c>
      <c r="G11" s="6">
        <v>1113</v>
      </c>
      <c r="H11" s="6">
        <v>1424</v>
      </c>
      <c r="I11" s="6">
        <v>1609</v>
      </c>
      <c r="J11" s="6">
        <v>1542</v>
      </c>
      <c r="K11" s="6">
        <v>1723</v>
      </c>
      <c r="L11" s="6">
        <v>1659</v>
      </c>
      <c r="M11" s="6">
        <v>1675</v>
      </c>
      <c r="N11" s="6">
        <v>1698</v>
      </c>
      <c r="O11" s="6">
        <v>1812</v>
      </c>
      <c r="P11" s="6">
        <v>1611</v>
      </c>
      <c r="Q11" s="6">
        <v>1757</v>
      </c>
      <c r="R11" s="6">
        <v>1558</v>
      </c>
      <c r="S11" s="6">
        <v>1588</v>
      </c>
      <c r="T11" s="1">
        <f t="shared" si="0"/>
        <v>30</v>
      </c>
    </row>
    <row r="12" spans="1:20" x14ac:dyDescent="0.35">
      <c r="A12" s="5" t="s">
        <v>55</v>
      </c>
      <c r="B12" s="6">
        <v>128</v>
      </c>
      <c r="C12" s="6">
        <v>116</v>
      </c>
      <c r="D12" s="6">
        <v>176</v>
      </c>
      <c r="E12" s="6">
        <v>222</v>
      </c>
      <c r="F12" s="6">
        <v>245</v>
      </c>
      <c r="G12" s="6">
        <v>290</v>
      </c>
      <c r="H12" s="6">
        <v>339</v>
      </c>
      <c r="I12" s="6">
        <v>364</v>
      </c>
      <c r="J12" s="6">
        <v>562</v>
      </c>
      <c r="K12" s="6">
        <v>535</v>
      </c>
      <c r="L12" s="6">
        <v>621</v>
      </c>
      <c r="M12" s="6">
        <v>671</v>
      </c>
      <c r="N12" s="6">
        <v>718</v>
      </c>
      <c r="O12" s="6">
        <v>706</v>
      </c>
      <c r="P12" s="6">
        <v>807</v>
      </c>
      <c r="Q12" s="6">
        <v>908</v>
      </c>
      <c r="R12" s="6">
        <v>1015</v>
      </c>
      <c r="S12" s="6">
        <v>1328</v>
      </c>
      <c r="T12" s="1">
        <f t="shared" si="0"/>
        <v>313</v>
      </c>
    </row>
    <row r="13" spans="1:20" x14ac:dyDescent="0.35">
      <c r="A13" s="8" t="s">
        <v>83</v>
      </c>
      <c r="B13" s="6">
        <v>682</v>
      </c>
      <c r="C13" s="6">
        <v>611</v>
      </c>
      <c r="D13" s="6">
        <v>684</v>
      </c>
      <c r="E13" s="6">
        <v>746</v>
      </c>
      <c r="F13" s="6">
        <v>609</v>
      </c>
      <c r="G13" s="6">
        <v>620</v>
      </c>
      <c r="H13" s="6">
        <v>705</v>
      </c>
      <c r="I13" s="6">
        <v>762</v>
      </c>
      <c r="J13" s="6">
        <v>771</v>
      </c>
      <c r="K13" s="6">
        <v>821</v>
      </c>
      <c r="L13" s="6">
        <v>725</v>
      </c>
      <c r="M13" s="6">
        <v>706</v>
      </c>
      <c r="N13" s="6">
        <v>612</v>
      </c>
      <c r="O13" s="6">
        <v>602</v>
      </c>
      <c r="P13" s="6">
        <v>598</v>
      </c>
      <c r="Q13" s="6">
        <v>589</v>
      </c>
      <c r="R13" s="6">
        <v>564</v>
      </c>
      <c r="S13" s="6">
        <v>581</v>
      </c>
      <c r="T13" s="1">
        <f t="shared" si="0"/>
        <v>17</v>
      </c>
    </row>
    <row r="14" spans="1:20" x14ac:dyDescent="0.35">
      <c r="A14" s="5" t="s">
        <v>84</v>
      </c>
      <c r="B14" s="6">
        <v>261</v>
      </c>
      <c r="C14" s="6">
        <v>358</v>
      </c>
      <c r="D14" s="6">
        <v>391</v>
      </c>
      <c r="E14" s="6">
        <v>411</v>
      </c>
      <c r="F14" s="6">
        <v>431</v>
      </c>
      <c r="G14" s="6">
        <v>390</v>
      </c>
      <c r="H14" s="6">
        <v>425</v>
      </c>
      <c r="I14" s="6">
        <v>470</v>
      </c>
      <c r="J14" s="6">
        <v>422</v>
      </c>
      <c r="K14" s="6">
        <v>418</v>
      </c>
      <c r="L14" s="6">
        <v>375</v>
      </c>
      <c r="M14" s="6">
        <v>441</v>
      </c>
      <c r="N14" s="6">
        <v>461</v>
      </c>
      <c r="O14" s="6">
        <v>383</v>
      </c>
      <c r="P14" s="6">
        <v>390</v>
      </c>
      <c r="Q14" s="6">
        <v>443</v>
      </c>
      <c r="R14" s="6">
        <v>472</v>
      </c>
      <c r="S14" s="6">
        <v>401</v>
      </c>
      <c r="T14" s="1">
        <f t="shared" si="0"/>
        <v>-71</v>
      </c>
    </row>
    <row r="15" spans="1:20" x14ac:dyDescent="0.35">
      <c r="A15" s="8" t="s">
        <v>98</v>
      </c>
      <c r="B15" s="6">
        <v>6</v>
      </c>
      <c r="C15" s="6">
        <v>8</v>
      </c>
      <c r="D15" s="6">
        <v>14</v>
      </c>
      <c r="E15" s="6">
        <v>21</v>
      </c>
      <c r="F15" s="6">
        <v>61</v>
      </c>
      <c r="G15" s="6">
        <v>57</v>
      </c>
      <c r="H15" s="6">
        <v>130</v>
      </c>
      <c r="I15" s="6">
        <v>125</v>
      </c>
      <c r="J15" s="6">
        <v>183</v>
      </c>
      <c r="K15" s="6">
        <v>177</v>
      </c>
      <c r="L15" s="6">
        <v>170</v>
      </c>
      <c r="M15" s="6">
        <v>253</v>
      </c>
      <c r="N15" s="6">
        <v>241</v>
      </c>
      <c r="O15" s="6">
        <v>244</v>
      </c>
      <c r="P15" s="6">
        <v>222</v>
      </c>
      <c r="Q15" s="6">
        <v>303</v>
      </c>
      <c r="R15" s="6">
        <v>266</v>
      </c>
      <c r="S15" s="6">
        <v>288</v>
      </c>
      <c r="T15" s="1">
        <f t="shared" si="0"/>
        <v>22</v>
      </c>
    </row>
    <row r="16" spans="1:20" x14ac:dyDescent="0.35">
      <c r="A16" s="5" t="s">
        <v>6</v>
      </c>
      <c r="B16" s="6">
        <v>155</v>
      </c>
      <c r="C16" s="6">
        <v>276</v>
      </c>
      <c r="D16" s="6">
        <v>247</v>
      </c>
      <c r="E16" s="6">
        <v>194</v>
      </c>
      <c r="F16" s="6">
        <v>130</v>
      </c>
      <c r="G16" s="6">
        <v>167</v>
      </c>
      <c r="H16" s="6">
        <v>223</v>
      </c>
      <c r="I16" s="6">
        <v>227</v>
      </c>
      <c r="J16" s="6">
        <v>283</v>
      </c>
      <c r="K16" s="6">
        <v>247</v>
      </c>
      <c r="L16" s="6">
        <v>309</v>
      </c>
      <c r="M16" s="6">
        <v>318</v>
      </c>
      <c r="N16" s="6">
        <v>288</v>
      </c>
      <c r="O16" s="6">
        <v>279</v>
      </c>
      <c r="P16" s="6">
        <v>243</v>
      </c>
      <c r="Q16" s="6">
        <v>213</v>
      </c>
      <c r="R16" s="6">
        <v>223</v>
      </c>
      <c r="S16" s="6">
        <v>249</v>
      </c>
      <c r="T16" s="1">
        <f t="shared" si="0"/>
        <v>26</v>
      </c>
    </row>
    <row r="17" spans="1:20" x14ac:dyDescent="0.35">
      <c r="A17" s="8" t="s">
        <v>96</v>
      </c>
      <c r="B17" s="6">
        <v>162</v>
      </c>
      <c r="C17" s="6">
        <v>180</v>
      </c>
      <c r="D17" s="6">
        <v>181</v>
      </c>
      <c r="E17" s="6">
        <v>114</v>
      </c>
      <c r="F17" s="6">
        <v>152</v>
      </c>
      <c r="G17" s="6">
        <v>143</v>
      </c>
      <c r="H17" s="6">
        <v>150</v>
      </c>
      <c r="I17" s="6">
        <v>155</v>
      </c>
      <c r="J17" s="6">
        <v>189</v>
      </c>
      <c r="K17" s="6">
        <v>131</v>
      </c>
      <c r="L17" s="6">
        <v>172</v>
      </c>
      <c r="M17" s="6">
        <v>180</v>
      </c>
      <c r="N17" s="6">
        <v>178</v>
      </c>
      <c r="O17" s="6">
        <v>176</v>
      </c>
      <c r="P17" s="6">
        <v>217</v>
      </c>
      <c r="Q17" s="6">
        <v>165</v>
      </c>
      <c r="R17" s="6">
        <v>225</v>
      </c>
      <c r="S17" s="6">
        <v>220</v>
      </c>
      <c r="T17" s="1">
        <f t="shared" si="0"/>
        <v>-5</v>
      </c>
    </row>
    <row r="18" spans="1:20" x14ac:dyDescent="0.35">
      <c r="A18" s="5" t="s">
        <v>18</v>
      </c>
      <c r="B18" s="6">
        <v>68</v>
      </c>
      <c r="C18" s="6">
        <v>122</v>
      </c>
      <c r="D18" s="6">
        <v>129</v>
      </c>
      <c r="E18" s="6">
        <v>111</v>
      </c>
      <c r="F18" s="6">
        <v>107</v>
      </c>
      <c r="G18" s="6">
        <v>125</v>
      </c>
      <c r="H18" s="6">
        <v>145</v>
      </c>
      <c r="I18" s="6">
        <v>165</v>
      </c>
      <c r="J18" s="6">
        <v>167</v>
      </c>
      <c r="K18" s="6">
        <v>151</v>
      </c>
      <c r="L18" s="6">
        <v>145</v>
      </c>
      <c r="M18" s="6">
        <v>148</v>
      </c>
      <c r="N18" s="6">
        <v>162</v>
      </c>
      <c r="O18" s="6">
        <v>205</v>
      </c>
      <c r="P18" s="6">
        <v>196</v>
      </c>
      <c r="Q18" s="6">
        <v>172</v>
      </c>
      <c r="R18" s="6">
        <v>192</v>
      </c>
      <c r="S18" s="6">
        <v>196</v>
      </c>
      <c r="T18" s="1">
        <f t="shared" si="0"/>
        <v>4</v>
      </c>
    </row>
    <row r="19" spans="1:20" x14ac:dyDescent="0.35">
      <c r="A19" s="5" t="s">
        <v>44</v>
      </c>
      <c r="B19" s="6">
        <v>0</v>
      </c>
      <c r="C19" s="6">
        <v>4</v>
      </c>
      <c r="D19" s="6">
        <v>1</v>
      </c>
      <c r="E19" s="6">
        <v>11</v>
      </c>
      <c r="F19" s="6">
        <v>3</v>
      </c>
      <c r="G19" s="6">
        <v>16</v>
      </c>
      <c r="H19" s="6">
        <v>27</v>
      </c>
      <c r="I19" s="6">
        <v>13</v>
      </c>
      <c r="J19" s="6">
        <v>21</v>
      </c>
      <c r="K19" s="6">
        <v>73</v>
      </c>
      <c r="L19" s="6">
        <v>63</v>
      </c>
      <c r="M19" s="6">
        <v>80</v>
      </c>
      <c r="N19" s="6">
        <v>53</v>
      </c>
      <c r="O19" s="6">
        <v>55</v>
      </c>
      <c r="P19" s="6">
        <v>48</v>
      </c>
      <c r="Q19" s="6">
        <v>94</v>
      </c>
      <c r="R19" s="6">
        <v>112</v>
      </c>
      <c r="S19" s="6">
        <v>159</v>
      </c>
      <c r="T19" s="1">
        <f t="shared" si="0"/>
        <v>47</v>
      </c>
    </row>
    <row r="20" spans="1:20" x14ac:dyDescent="0.35">
      <c r="A20" s="8" t="s">
        <v>94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16</v>
      </c>
      <c r="K20" s="6">
        <v>18</v>
      </c>
      <c r="L20" s="6">
        <v>24</v>
      </c>
      <c r="M20" s="6">
        <v>21</v>
      </c>
      <c r="N20" s="6">
        <v>36</v>
      </c>
      <c r="O20" s="6">
        <v>44</v>
      </c>
      <c r="P20" s="6">
        <v>26</v>
      </c>
      <c r="Q20" s="6">
        <v>47</v>
      </c>
      <c r="R20" s="6">
        <v>50</v>
      </c>
      <c r="S20" s="6">
        <v>142</v>
      </c>
      <c r="T20" s="1">
        <f t="shared" si="0"/>
        <v>92</v>
      </c>
    </row>
    <row r="21" spans="1:20" x14ac:dyDescent="0.35">
      <c r="A21" s="5" t="s">
        <v>31</v>
      </c>
      <c r="B21" s="6">
        <v>30</v>
      </c>
      <c r="C21" s="6">
        <v>61</v>
      </c>
      <c r="D21" s="6">
        <v>21</v>
      </c>
      <c r="E21" s="6">
        <v>49</v>
      </c>
      <c r="F21" s="6">
        <v>47</v>
      </c>
      <c r="G21" s="6">
        <v>52</v>
      </c>
      <c r="H21" s="6">
        <v>57</v>
      </c>
      <c r="I21" s="6">
        <v>53</v>
      </c>
      <c r="J21" s="6">
        <v>74</v>
      </c>
      <c r="K21" s="6">
        <v>48</v>
      </c>
      <c r="L21" s="6">
        <v>65</v>
      </c>
      <c r="M21" s="6">
        <v>67</v>
      </c>
      <c r="N21" s="6">
        <v>98</v>
      </c>
      <c r="O21" s="6">
        <v>119</v>
      </c>
      <c r="P21" s="6">
        <v>171</v>
      </c>
      <c r="Q21" s="6">
        <v>142</v>
      </c>
      <c r="R21" s="6">
        <v>156</v>
      </c>
      <c r="S21" s="6">
        <v>115</v>
      </c>
      <c r="T21" s="1">
        <f t="shared" si="0"/>
        <v>-41</v>
      </c>
    </row>
    <row r="22" spans="1:20" x14ac:dyDescent="0.35">
      <c r="A22" s="5" t="s">
        <v>56</v>
      </c>
      <c r="B22" s="6">
        <v>114</v>
      </c>
      <c r="C22" s="6">
        <v>118</v>
      </c>
      <c r="D22" s="6">
        <v>153</v>
      </c>
      <c r="E22" s="6">
        <v>106</v>
      </c>
      <c r="F22" s="6">
        <v>73</v>
      </c>
      <c r="G22" s="6">
        <v>89</v>
      </c>
      <c r="H22" s="6">
        <v>121</v>
      </c>
      <c r="I22" s="6">
        <v>128</v>
      </c>
      <c r="J22" s="6">
        <v>124</v>
      </c>
      <c r="K22" s="6">
        <v>82</v>
      </c>
      <c r="L22" s="6">
        <v>109</v>
      </c>
      <c r="M22" s="6">
        <v>87</v>
      </c>
      <c r="N22" s="6">
        <v>132</v>
      </c>
      <c r="O22" s="6">
        <v>129</v>
      </c>
      <c r="P22" s="6">
        <v>124</v>
      </c>
      <c r="Q22" s="6">
        <v>134</v>
      </c>
      <c r="R22" s="6">
        <v>142</v>
      </c>
      <c r="S22" s="6">
        <v>107</v>
      </c>
      <c r="T22" s="1">
        <f t="shared" si="0"/>
        <v>-35</v>
      </c>
    </row>
    <row r="23" spans="1:20" x14ac:dyDescent="0.35">
      <c r="A23" s="8" t="s">
        <v>92</v>
      </c>
      <c r="B23" s="6">
        <v>0</v>
      </c>
      <c r="C23" s="6">
        <v>0</v>
      </c>
      <c r="D23" s="6">
        <v>0</v>
      </c>
      <c r="E23" s="6">
        <v>0</v>
      </c>
      <c r="F23" s="6">
        <v>2</v>
      </c>
      <c r="G23" s="6">
        <v>0</v>
      </c>
      <c r="H23" s="6">
        <v>0</v>
      </c>
      <c r="I23" s="6">
        <v>0</v>
      </c>
      <c r="J23" s="6">
        <v>0</v>
      </c>
      <c r="K23" s="6">
        <v>13</v>
      </c>
      <c r="L23" s="6">
        <v>15</v>
      </c>
      <c r="M23" s="6">
        <v>19</v>
      </c>
      <c r="N23" s="6">
        <v>19</v>
      </c>
      <c r="O23" s="6">
        <v>34</v>
      </c>
      <c r="P23" s="6">
        <v>47</v>
      </c>
      <c r="Q23" s="6">
        <v>35</v>
      </c>
      <c r="R23" s="6">
        <v>92</v>
      </c>
      <c r="S23" s="6">
        <v>104</v>
      </c>
      <c r="T23" s="1">
        <f t="shared" si="0"/>
        <v>12</v>
      </c>
    </row>
    <row r="24" spans="1:20" x14ac:dyDescent="0.35">
      <c r="A24" s="8" t="s">
        <v>88</v>
      </c>
      <c r="B24" s="6">
        <v>5</v>
      </c>
      <c r="C24" s="6">
        <v>28</v>
      </c>
      <c r="D24" s="6">
        <v>75</v>
      </c>
      <c r="E24" s="6">
        <v>102</v>
      </c>
      <c r="F24" s="6">
        <v>101</v>
      </c>
      <c r="G24" s="6">
        <v>85</v>
      </c>
      <c r="H24" s="6">
        <v>143</v>
      </c>
      <c r="I24" s="6">
        <v>125</v>
      </c>
      <c r="J24" s="6">
        <v>89</v>
      </c>
      <c r="K24" s="6">
        <v>119</v>
      </c>
      <c r="L24" s="6">
        <v>91</v>
      </c>
      <c r="M24" s="6">
        <v>77</v>
      </c>
      <c r="N24" s="6">
        <v>94</v>
      </c>
      <c r="O24" s="6">
        <v>76</v>
      </c>
      <c r="P24" s="6">
        <v>63</v>
      </c>
      <c r="Q24" s="6">
        <v>89</v>
      </c>
      <c r="R24" s="6">
        <v>81</v>
      </c>
      <c r="S24" s="6">
        <v>88</v>
      </c>
      <c r="T24" s="1">
        <f t="shared" si="0"/>
        <v>7</v>
      </c>
    </row>
    <row r="25" spans="1:20" x14ac:dyDescent="0.35">
      <c r="A25" s="8" t="s">
        <v>90</v>
      </c>
      <c r="B25" s="6">
        <v>40</v>
      </c>
      <c r="C25" s="6">
        <v>46</v>
      </c>
      <c r="D25" s="6">
        <v>20</v>
      </c>
      <c r="E25" s="6">
        <v>41</v>
      </c>
      <c r="F25" s="6">
        <v>32</v>
      </c>
      <c r="G25" s="6">
        <v>40</v>
      </c>
      <c r="H25" s="6">
        <v>74</v>
      </c>
      <c r="I25" s="6">
        <v>93</v>
      </c>
      <c r="J25" s="6">
        <v>96</v>
      </c>
      <c r="K25" s="6">
        <v>86</v>
      </c>
      <c r="L25" s="6">
        <v>77</v>
      </c>
      <c r="M25" s="6">
        <v>70</v>
      </c>
      <c r="N25" s="6">
        <v>99</v>
      </c>
      <c r="O25" s="6">
        <v>70</v>
      </c>
      <c r="P25" s="6">
        <v>82</v>
      </c>
      <c r="Q25" s="6">
        <v>72</v>
      </c>
      <c r="R25" s="6">
        <v>79</v>
      </c>
      <c r="S25" s="6">
        <v>86</v>
      </c>
      <c r="T25" s="1">
        <f t="shared" si="0"/>
        <v>7</v>
      </c>
    </row>
    <row r="26" spans="1:20" x14ac:dyDescent="0.35">
      <c r="A26" s="8" t="s">
        <v>86</v>
      </c>
      <c r="B26" s="6">
        <v>1</v>
      </c>
      <c r="C26" s="6">
        <v>20</v>
      </c>
      <c r="D26" s="6">
        <v>11</v>
      </c>
      <c r="E26" s="6">
        <v>9</v>
      </c>
      <c r="F26" s="6">
        <v>6</v>
      </c>
      <c r="G26" s="6">
        <v>16</v>
      </c>
      <c r="H26" s="6">
        <v>2</v>
      </c>
      <c r="I26" s="6">
        <v>16</v>
      </c>
      <c r="J26" s="6">
        <v>19</v>
      </c>
      <c r="K26" s="6">
        <v>25</v>
      </c>
      <c r="L26" s="6">
        <v>52</v>
      </c>
      <c r="M26" s="6">
        <v>41</v>
      </c>
      <c r="N26" s="6">
        <v>65</v>
      </c>
      <c r="O26" s="6">
        <v>76</v>
      </c>
      <c r="P26" s="6">
        <v>98</v>
      </c>
      <c r="Q26" s="6">
        <v>69</v>
      </c>
      <c r="R26" s="6">
        <v>78</v>
      </c>
      <c r="S26" s="6">
        <v>78</v>
      </c>
      <c r="T26" s="1">
        <f t="shared" si="0"/>
        <v>0</v>
      </c>
    </row>
    <row r="27" spans="1:20" x14ac:dyDescent="0.35">
      <c r="A27" s="8" t="s">
        <v>89</v>
      </c>
      <c r="B27" s="6">
        <v>50</v>
      </c>
      <c r="C27" s="6">
        <v>69</v>
      </c>
      <c r="D27" s="6">
        <v>108</v>
      </c>
      <c r="E27" s="6">
        <v>82</v>
      </c>
      <c r="F27" s="6">
        <v>92</v>
      </c>
      <c r="G27" s="6">
        <v>63</v>
      </c>
      <c r="H27" s="6">
        <v>116</v>
      </c>
      <c r="I27" s="6">
        <v>85</v>
      </c>
      <c r="J27" s="6">
        <v>107</v>
      </c>
      <c r="K27" s="6">
        <v>74</v>
      </c>
      <c r="L27" s="6">
        <v>65</v>
      </c>
      <c r="M27" s="6">
        <v>105</v>
      </c>
      <c r="N27" s="6">
        <v>94</v>
      </c>
      <c r="O27" s="6">
        <v>98</v>
      </c>
      <c r="P27" s="6">
        <v>83</v>
      </c>
      <c r="Q27" s="6">
        <v>70</v>
      </c>
      <c r="R27" s="6">
        <v>67</v>
      </c>
      <c r="S27" s="6">
        <v>65</v>
      </c>
      <c r="T27" s="1">
        <f t="shared" si="0"/>
        <v>-2</v>
      </c>
    </row>
    <row r="28" spans="1:20" x14ac:dyDescent="0.35">
      <c r="A28" s="8" t="s">
        <v>95</v>
      </c>
      <c r="B28" s="6">
        <v>2</v>
      </c>
      <c r="C28" s="6">
        <v>14</v>
      </c>
      <c r="D28" s="6">
        <v>5</v>
      </c>
      <c r="E28" s="6">
        <v>18</v>
      </c>
      <c r="F28" s="6">
        <v>18</v>
      </c>
      <c r="G28" s="6">
        <v>19</v>
      </c>
      <c r="H28" s="6">
        <v>7</v>
      </c>
      <c r="I28" s="6">
        <v>9</v>
      </c>
      <c r="J28" s="6">
        <v>4</v>
      </c>
      <c r="K28" s="6">
        <v>12</v>
      </c>
      <c r="L28" s="6">
        <v>1</v>
      </c>
      <c r="M28" s="6">
        <v>8</v>
      </c>
      <c r="N28" s="6">
        <v>1</v>
      </c>
      <c r="O28" s="6">
        <v>9</v>
      </c>
      <c r="P28" s="6">
        <v>10</v>
      </c>
      <c r="Q28" s="6">
        <v>34</v>
      </c>
      <c r="R28" s="6">
        <v>38</v>
      </c>
      <c r="S28" s="6">
        <v>61</v>
      </c>
      <c r="T28" s="1">
        <f t="shared" si="0"/>
        <v>23</v>
      </c>
    </row>
    <row r="29" spans="1:20" x14ac:dyDescent="0.35">
      <c r="A29" s="5" t="s">
        <v>25</v>
      </c>
      <c r="B29" s="6">
        <v>2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11</v>
      </c>
      <c r="J29" s="6">
        <v>9</v>
      </c>
      <c r="K29" s="6">
        <v>32</v>
      </c>
      <c r="L29" s="6">
        <v>50</v>
      </c>
      <c r="M29" s="6">
        <v>36</v>
      </c>
      <c r="N29" s="6">
        <v>45</v>
      </c>
      <c r="O29" s="6">
        <v>40</v>
      </c>
      <c r="P29" s="6">
        <v>61</v>
      </c>
      <c r="Q29" s="6">
        <v>44</v>
      </c>
      <c r="R29" s="6">
        <v>44</v>
      </c>
      <c r="S29" s="6">
        <v>57</v>
      </c>
      <c r="T29" s="1">
        <f t="shared" si="0"/>
        <v>13</v>
      </c>
    </row>
    <row r="30" spans="1:20" x14ac:dyDescent="0.35">
      <c r="A30" s="5" t="s">
        <v>77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14</v>
      </c>
      <c r="P30" s="6">
        <v>29</v>
      </c>
      <c r="Q30" s="6">
        <v>33</v>
      </c>
      <c r="R30" s="6">
        <v>43</v>
      </c>
      <c r="S30" s="6">
        <v>41</v>
      </c>
      <c r="T30" s="1">
        <f t="shared" si="0"/>
        <v>-2</v>
      </c>
    </row>
    <row r="31" spans="1:20" x14ac:dyDescent="0.35">
      <c r="A31" s="5" t="s">
        <v>67</v>
      </c>
      <c r="B31" s="6">
        <v>0</v>
      </c>
      <c r="C31" s="6">
        <v>0</v>
      </c>
      <c r="D31" s="6">
        <v>0</v>
      </c>
      <c r="E31" s="6">
        <v>8</v>
      </c>
      <c r="F31" s="6">
        <v>0</v>
      </c>
      <c r="G31" s="6">
        <v>6</v>
      </c>
      <c r="H31" s="6">
        <v>6</v>
      </c>
      <c r="I31" s="6">
        <v>12</v>
      </c>
      <c r="J31" s="6">
        <v>4</v>
      </c>
      <c r="K31" s="6">
        <v>5</v>
      </c>
      <c r="L31" s="6">
        <v>12</v>
      </c>
      <c r="M31" s="6">
        <v>4</v>
      </c>
      <c r="N31" s="6">
        <v>0</v>
      </c>
      <c r="O31" s="6">
        <v>8</v>
      </c>
      <c r="P31" s="6">
        <v>13</v>
      </c>
      <c r="Q31" s="6">
        <v>14</v>
      </c>
      <c r="R31" s="6">
        <v>34</v>
      </c>
      <c r="S31" s="6">
        <v>34</v>
      </c>
      <c r="T31" s="1">
        <f t="shared" si="0"/>
        <v>0</v>
      </c>
    </row>
    <row r="32" spans="1:20" x14ac:dyDescent="0.35">
      <c r="A32" s="5" t="s">
        <v>76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30</v>
      </c>
      <c r="P32" s="6">
        <v>38</v>
      </c>
      <c r="Q32" s="6">
        <v>29</v>
      </c>
      <c r="R32" s="6">
        <v>23</v>
      </c>
      <c r="S32" s="6">
        <v>30</v>
      </c>
      <c r="T32" s="1">
        <f t="shared" si="0"/>
        <v>7</v>
      </c>
    </row>
    <row r="33" spans="1:20" x14ac:dyDescent="0.35">
      <c r="A33" s="5" t="s">
        <v>59</v>
      </c>
      <c r="B33" s="6">
        <v>14</v>
      </c>
      <c r="C33" s="6">
        <v>58</v>
      </c>
      <c r="D33" s="6">
        <v>31</v>
      </c>
      <c r="E33" s="6">
        <v>10</v>
      </c>
      <c r="F33" s="6">
        <v>15</v>
      </c>
      <c r="G33" s="6">
        <v>17</v>
      </c>
      <c r="H33" s="6">
        <v>13</v>
      </c>
      <c r="I33" s="6">
        <v>16</v>
      </c>
      <c r="J33" s="6">
        <v>38</v>
      </c>
      <c r="K33" s="6">
        <v>19</v>
      </c>
      <c r="L33" s="6">
        <v>27</v>
      </c>
      <c r="M33" s="6">
        <v>25</v>
      </c>
      <c r="N33" s="6">
        <v>14</v>
      </c>
      <c r="O33" s="6">
        <v>23</v>
      </c>
      <c r="P33" s="6">
        <v>25</v>
      </c>
      <c r="Q33" s="6">
        <v>35</v>
      </c>
      <c r="R33" s="6">
        <v>25</v>
      </c>
      <c r="S33" s="6">
        <v>30</v>
      </c>
      <c r="T33" s="1">
        <f t="shared" si="0"/>
        <v>5</v>
      </c>
    </row>
    <row r="34" spans="1:20" x14ac:dyDescent="0.35">
      <c r="A34" s="5" t="s">
        <v>51</v>
      </c>
      <c r="B34" s="6">
        <v>23</v>
      </c>
      <c r="C34" s="6">
        <v>24</v>
      </c>
      <c r="D34" s="6">
        <v>33</v>
      </c>
      <c r="E34" s="6">
        <v>20</v>
      </c>
      <c r="F34" s="6">
        <v>25</v>
      </c>
      <c r="G34" s="6">
        <v>31</v>
      </c>
      <c r="H34" s="6">
        <v>21</v>
      </c>
      <c r="I34" s="6">
        <v>29</v>
      </c>
      <c r="J34" s="6">
        <v>37</v>
      </c>
      <c r="K34" s="6">
        <v>27</v>
      </c>
      <c r="L34" s="6">
        <v>41</v>
      </c>
      <c r="M34" s="6">
        <v>39</v>
      </c>
      <c r="N34" s="6">
        <v>41</v>
      </c>
      <c r="O34" s="6">
        <v>46</v>
      </c>
      <c r="P34" s="6">
        <v>34</v>
      </c>
      <c r="Q34" s="6">
        <v>32</v>
      </c>
      <c r="R34" s="6">
        <v>42</v>
      </c>
      <c r="S34" s="6">
        <v>27</v>
      </c>
      <c r="T34" s="1">
        <f t="shared" si="0"/>
        <v>-15</v>
      </c>
    </row>
    <row r="35" spans="1:20" x14ac:dyDescent="0.35">
      <c r="A35" s="8" t="s">
        <v>97</v>
      </c>
      <c r="B35" s="6">
        <v>36</v>
      </c>
      <c r="C35" s="6">
        <v>22</v>
      </c>
      <c r="D35" s="6">
        <v>31</v>
      </c>
      <c r="E35" s="6">
        <v>35</v>
      </c>
      <c r="F35" s="6">
        <v>51</v>
      </c>
      <c r="G35" s="6">
        <v>29</v>
      </c>
      <c r="H35" s="6">
        <v>58</v>
      </c>
      <c r="I35" s="6">
        <v>40</v>
      </c>
      <c r="J35" s="6">
        <v>40</v>
      </c>
      <c r="K35" s="6">
        <v>46</v>
      </c>
      <c r="L35" s="6">
        <v>36</v>
      </c>
      <c r="M35" s="6">
        <v>53</v>
      </c>
      <c r="N35" s="6">
        <v>42</v>
      </c>
      <c r="O35" s="6">
        <v>37</v>
      </c>
      <c r="P35" s="6">
        <v>54</v>
      </c>
      <c r="Q35" s="6">
        <v>15</v>
      </c>
      <c r="R35" s="6">
        <v>6</v>
      </c>
      <c r="S35" s="6">
        <v>11</v>
      </c>
      <c r="T35" s="1">
        <f t="shared" si="0"/>
        <v>5</v>
      </c>
    </row>
    <row r="36" spans="1:20" x14ac:dyDescent="0.35">
      <c r="A36" s="5" t="s">
        <v>21</v>
      </c>
      <c r="B36" s="6">
        <v>0</v>
      </c>
      <c r="C36" s="6">
        <v>0</v>
      </c>
      <c r="D36" s="6">
        <v>0</v>
      </c>
      <c r="E36" s="6">
        <v>3</v>
      </c>
      <c r="F36" s="6">
        <v>0</v>
      </c>
      <c r="G36" s="6">
        <v>4</v>
      </c>
      <c r="H36" s="6">
        <v>6</v>
      </c>
      <c r="I36" s="6">
        <v>4</v>
      </c>
      <c r="J36" s="6">
        <v>9</v>
      </c>
      <c r="K36" s="6">
        <v>13</v>
      </c>
      <c r="L36" s="6">
        <v>10</v>
      </c>
      <c r="M36" s="6">
        <v>14</v>
      </c>
      <c r="N36" s="6">
        <v>14</v>
      </c>
      <c r="O36" s="6">
        <v>12</v>
      </c>
      <c r="P36" s="6">
        <v>13</v>
      </c>
      <c r="Q36" s="6">
        <v>15</v>
      </c>
      <c r="R36" s="6">
        <v>4</v>
      </c>
      <c r="S36" s="6">
        <v>8</v>
      </c>
      <c r="T36" s="1">
        <f t="shared" si="0"/>
        <v>4</v>
      </c>
    </row>
    <row r="37" spans="1:20" x14ac:dyDescent="0.35">
      <c r="A37" s="5" t="s">
        <v>4</v>
      </c>
      <c r="B37" s="6">
        <v>15</v>
      </c>
      <c r="C37" s="6">
        <v>11</v>
      </c>
      <c r="D37" s="6">
        <v>2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7</v>
      </c>
      <c r="P37" s="6">
        <v>0</v>
      </c>
      <c r="Q37" s="6">
        <v>6</v>
      </c>
      <c r="R37" s="6">
        <v>19</v>
      </c>
      <c r="S37" s="6">
        <v>8</v>
      </c>
      <c r="T37" s="1">
        <f t="shared" si="0"/>
        <v>-11</v>
      </c>
    </row>
    <row r="38" spans="1:20" x14ac:dyDescent="0.35">
      <c r="A38" s="5" t="s">
        <v>36</v>
      </c>
      <c r="B38" s="6">
        <v>3</v>
      </c>
      <c r="C38" s="6">
        <v>0</v>
      </c>
      <c r="D38" s="6">
        <v>0</v>
      </c>
      <c r="E38" s="6">
        <v>0</v>
      </c>
      <c r="F38" s="6">
        <v>0</v>
      </c>
      <c r="G38" s="6">
        <v>4</v>
      </c>
      <c r="H38" s="6">
        <v>6</v>
      </c>
      <c r="I38" s="6">
        <v>9</v>
      </c>
      <c r="J38" s="6">
        <v>8</v>
      </c>
      <c r="K38" s="6">
        <v>1</v>
      </c>
      <c r="L38" s="6">
        <v>0</v>
      </c>
      <c r="M38" s="6">
        <v>9</v>
      </c>
      <c r="N38" s="6">
        <v>0</v>
      </c>
      <c r="O38" s="6">
        <v>2</v>
      </c>
      <c r="P38" s="6">
        <v>3</v>
      </c>
      <c r="Q38" s="6">
        <v>4</v>
      </c>
      <c r="R38" s="6">
        <v>8</v>
      </c>
      <c r="S38" s="6">
        <v>5</v>
      </c>
      <c r="T38" s="1">
        <f t="shared" si="0"/>
        <v>-3</v>
      </c>
    </row>
    <row r="39" spans="1:20" x14ac:dyDescent="0.35">
      <c r="A39" s="5" t="s">
        <v>52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</v>
      </c>
      <c r="K39" s="6">
        <v>4</v>
      </c>
      <c r="L39" s="6">
        <v>5</v>
      </c>
      <c r="M39" s="6">
        <v>4</v>
      </c>
      <c r="N39" s="6">
        <v>0</v>
      </c>
      <c r="O39" s="6">
        <v>7</v>
      </c>
      <c r="P39" s="6">
        <v>1</v>
      </c>
      <c r="Q39" s="6">
        <v>14</v>
      </c>
      <c r="R39" s="6">
        <v>6</v>
      </c>
      <c r="S39" s="6">
        <v>3</v>
      </c>
      <c r="T39" s="1">
        <f t="shared" si="0"/>
        <v>-3</v>
      </c>
    </row>
    <row r="40" spans="1:20" x14ac:dyDescent="0.35">
      <c r="A40" s="5" t="s">
        <v>14</v>
      </c>
      <c r="B40" s="6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1">
        <f t="shared" si="0"/>
        <v>0</v>
      </c>
    </row>
    <row r="41" spans="1:20" x14ac:dyDescent="0.35">
      <c r="A41" s="5" t="s">
        <v>63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4</v>
      </c>
      <c r="H41" s="6">
        <v>2</v>
      </c>
      <c r="I41" s="6">
        <v>7</v>
      </c>
      <c r="J41" s="6">
        <v>0</v>
      </c>
      <c r="K41" s="6">
        <v>6</v>
      </c>
      <c r="L41" s="6">
        <v>0</v>
      </c>
      <c r="M41" s="6">
        <v>5</v>
      </c>
      <c r="N41" s="6">
        <v>4</v>
      </c>
      <c r="O41" s="6">
        <v>1</v>
      </c>
      <c r="P41" s="6">
        <v>0</v>
      </c>
      <c r="Q41" s="6">
        <v>1</v>
      </c>
      <c r="R41" s="6">
        <v>0</v>
      </c>
      <c r="S41" s="6">
        <v>0</v>
      </c>
      <c r="T41" s="1">
        <f t="shared" si="0"/>
        <v>0</v>
      </c>
    </row>
    <row r="42" spans="1:20" x14ac:dyDescent="0.35">
      <c r="A42" s="5" t="s">
        <v>65</v>
      </c>
      <c r="B42" s="6">
        <v>13</v>
      </c>
      <c r="C42" s="6">
        <v>14</v>
      </c>
      <c r="D42" s="6">
        <v>19</v>
      </c>
      <c r="E42" s="6">
        <v>8</v>
      </c>
      <c r="F42" s="6">
        <v>12</v>
      </c>
      <c r="G42" s="6">
        <v>8</v>
      </c>
      <c r="H42" s="6">
        <v>13</v>
      </c>
      <c r="I42" s="6">
        <v>12</v>
      </c>
      <c r="J42" s="6">
        <v>0</v>
      </c>
      <c r="K42" s="6">
        <v>2</v>
      </c>
      <c r="L42" s="6">
        <v>2</v>
      </c>
      <c r="M42" s="6">
        <v>7</v>
      </c>
      <c r="N42" s="6">
        <v>9</v>
      </c>
      <c r="O42" s="6">
        <v>2</v>
      </c>
      <c r="P42" s="6">
        <v>4</v>
      </c>
      <c r="Q42" s="6">
        <v>6</v>
      </c>
      <c r="R42" s="6">
        <v>4</v>
      </c>
      <c r="S42" s="6">
        <v>0</v>
      </c>
      <c r="T42" s="1">
        <f t="shared" si="0"/>
        <v>-4</v>
      </c>
    </row>
    <row r="43" spans="1:20" x14ac:dyDescent="0.35">
      <c r="A43" s="5" t="s">
        <v>53</v>
      </c>
      <c r="B43" s="6">
        <v>0</v>
      </c>
      <c r="C43" s="6">
        <v>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1">
        <f t="shared" si="0"/>
        <v>0</v>
      </c>
    </row>
    <row r="44" spans="1:20" x14ac:dyDescent="0.35">
      <c r="A44" s="5" t="s">
        <v>60</v>
      </c>
      <c r="B44" s="6">
        <v>0</v>
      </c>
      <c r="C44" s="6">
        <v>0</v>
      </c>
      <c r="D44" s="6">
        <v>5</v>
      </c>
      <c r="E44" s="6">
        <v>4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1">
        <f t="shared" si="0"/>
        <v>0</v>
      </c>
    </row>
    <row r="45" spans="1:20" x14ac:dyDescent="0.35">
      <c r="A45" s="5" t="s">
        <v>85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1">
        <f t="shared" si="0"/>
        <v>0</v>
      </c>
    </row>
    <row r="46" spans="1:20" x14ac:dyDescent="0.35">
      <c r="A46" s="8" t="s">
        <v>87</v>
      </c>
      <c r="B46" s="6">
        <v>0</v>
      </c>
      <c r="C46" s="6">
        <v>6</v>
      </c>
      <c r="D46" s="6">
        <v>2</v>
      </c>
      <c r="E46" s="6">
        <v>3</v>
      </c>
      <c r="F46" s="6">
        <v>3</v>
      </c>
      <c r="G46" s="6">
        <v>1</v>
      </c>
      <c r="H46" s="6">
        <v>4</v>
      </c>
      <c r="I46" s="6">
        <v>12</v>
      </c>
      <c r="J46" s="6">
        <v>6</v>
      </c>
      <c r="K46" s="6">
        <v>12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5</v>
      </c>
      <c r="R46" s="6">
        <v>2</v>
      </c>
      <c r="S46" s="6">
        <v>0</v>
      </c>
      <c r="T46" s="1">
        <f t="shared" si="0"/>
        <v>-2</v>
      </c>
    </row>
    <row r="47" spans="1:20" x14ac:dyDescent="0.35">
      <c r="A47" s="5" t="s">
        <v>5</v>
      </c>
      <c r="B47" s="6">
        <v>0</v>
      </c>
      <c r="C47" s="6">
        <v>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1">
        <f t="shared" si="0"/>
        <v>0</v>
      </c>
    </row>
    <row r="48" spans="1:20" x14ac:dyDescent="0.35">
      <c r="A48" s="5" t="s">
        <v>12</v>
      </c>
      <c r="B48" s="6">
        <v>128</v>
      </c>
      <c r="C48" s="6">
        <v>112</v>
      </c>
      <c r="D48" s="6">
        <v>9</v>
      </c>
      <c r="E48" s="6">
        <v>2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1">
        <f t="shared" si="0"/>
        <v>0</v>
      </c>
    </row>
    <row r="49" spans="1:20" x14ac:dyDescent="0.35">
      <c r="A49" s="5" t="s">
        <v>20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1">
        <f t="shared" si="0"/>
        <v>0</v>
      </c>
    </row>
    <row r="50" spans="1:20" x14ac:dyDescent="0.35">
      <c r="A50" s="8" t="s">
        <v>91</v>
      </c>
      <c r="B50" s="6">
        <v>6</v>
      </c>
      <c r="C50" s="6">
        <v>7</v>
      </c>
      <c r="D50" s="6">
        <v>8</v>
      </c>
      <c r="E50" s="6">
        <v>6</v>
      </c>
      <c r="F50" s="6">
        <v>9</v>
      </c>
      <c r="G50" s="6">
        <v>8</v>
      </c>
      <c r="H50" s="6">
        <v>7</v>
      </c>
      <c r="I50" s="6">
        <v>4</v>
      </c>
      <c r="J50" s="6">
        <v>7</v>
      </c>
      <c r="K50" s="6">
        <v>3</v>
      </c>
      <c r="L50" s="6">
        <v>4</v>
      </c>
      <c r="M50" s="6">
        <v>3</v>
      </c>
      <c r="N50" s="6">
        <v>2</v>
      </c>
      <c r="O50" s="6">
        <v>1</v>
      </c>
      <c r="P50" s="6">
        <v>0</v>
      </c>
      <c r="Q50" s="6">
        <v>0</v>
      </c>
      <c r="R50" s="6">
        <v>0</v>
      </c>
      <c r="S50" s="6">
        <v>0</v>
      </c>
      <c r="T50" s="1">
        <f t="shared" si="0"/>
        <v>0</v>
      </c>
    </row>
    <row r="51" spans="1:20" x14ac:dyDescent="0.35">
      <c r="A51" s="8" t="s">
        <v>93</v>
      </c>
      <c r="B51" s="6">
        <v>0</v>
      </c>
      <c r="C51" s="6">
        <v>0</v>
      </c>
      <c r="D51" s="6">
        <v>10</v>
      </c>
      <c r="E51" s="6">
        <v>0</v>
      </c>
      <c r="F51" s="6">
        <v>4</v>
      </c>
      <c r="G51" s="6">
        <v>0</v>
      </c>
      <c r="H51" s="6">
        <v>3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3</v>
      </c>
      <c r="Q51" s="6">
        <v>0</v>
      </c>
      <c r="R51" s="6">
        <v>0</v>
      </c>
      <c r="S51" s="6">
        <v>0</v>
      </c>
      <c r="T51" s="1">
        <f t="shared" si="0"/>
        <v>0</v>
      </c>
    </row>
  </sheetData>
  <autoFilter ref="A1:S1" xr:uid="{00000000-0009-0000-0000-000001000000}">
    <sortState xmlns:xlrd2="http://schemas.microsoft.com/office/spreadsheetml/2017/richdata2" ref="A2:S51">
      <sortCondition descending="1" ref="S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Statistiques par race</vt:lpstr>
      <vt:lpstr>Statistiques par groupe de 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ludovic</cp:lastModifiedBy>
  <dcterms:created xsi:type="dcterms:W3CDTF">2021-03-04T12:20:54Z</dcterms:created>
  <dcterms:modified xsi:type="dcterms:W3CDTF">2021-04-30T10:56:52Z</dcterms:modified>
</cp:coreProperties>
</file>